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2"/>
  </bookViews>
  <sheets>
    <sheet name="汇总" sheetId="1" r:id="rId1"/>
    <sheet name="乡村振兴60万" sheetId="2" r:id="rId2"/>
    <sheet name="申报表" sheetId="3" r:id="rId3"/>
  </sheets>
  <definedNames>
    <definedName name="_xlnm._FilterDatabase" localSheetId="1" hidden="1">乡村振兴60万!$A$3:$D$14</definedName>
    <definedName name="_xlnm._FilterDatabase" localSheetId="0" hidden="1">汇总!$A$4:$D$31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<sst xmlns="http://schemas.openxmlformats.org/spreadsheetml/2006/main" count="137" uniqueCount="94">
  <si>
    <t xml:space="preserve">2025年桃花江镇人居环境整治工作经费安排表     </t>
  </si>
  <si>
    <t>单位：万元</t>
  </si>
  <si>
    <t>序号</t>
  </si>
  <si>
    <t>村  名</t>
  </si>
  <si>
    <t>第一批</t>
  </si>
  <si>
    <t>汇总</t>
  </si>
  <si>
    <t>保洁员数量</t>
  </si>
  <si>
    <t>应付工资</t>
  </si>
  <si>
    <t>金额</t>
  </si>
  <si>
    <t>项目名称</t>
  </si>
  <si>
    <t>杨家坳</t>
  </si>
  <si>
    <t>桃谷山</t>
  </si>
  <si>
    <t>鹅公桥村</t>
  </si>
  <si>
    <t>株木潭村</t>
  </si>
  <si>
    <t>大华村</t>
  </si>
  <si>
    <t>乡村振兴</t>
  </si>
  <si>
    <t>石高桥村</t>
  </si>
  <si>
    <t>创业村</t>
  </si>
  <si>
    <t>梨树桥村</t>
  </si>
  <si>
    <t>半稼洲</t>
  </si>
  <si>
    <t>青山村</t>
  </si>
  <si>
    <t>横木村</t>
  </si>
  <si>
    <t>牛潭河</t>
  </si>
  <si>
    <t>打石湾</t>
  </si>
  <si>
    <t>崆峒村</t>
  </si>
  <si>
    <t>花果山村</t>
  </si>
  <si>
    <t>川门湾村</t>
  </si>
  <si>
    <t>拱头山村</t>
  </si>
  <si>
    <t>人和桥村</t>
  </si>
  <si>
    <t>花园洞村</t>
  </si>
  <si>
    <t>近桃社区</t>
  </si>
  <si>
    <t>罗家潭村</t>
  </si>
  <si>
    <t>道关山村</t>
  </si>
  <si>
    <t>栗树咀村</t>
  </si>
  <si>
    <t>金花桥村</t>
  </si>
  <si>
    <t>金凤社区</t>
  </si>
  <si>
    <t>团山社区</t>
  </si>
  <si>
    <t>小计</t>
  </si>
  <si>
    <t>合计</t>
  </si>
  <si>
    <t>可以利用棉花资金的村：栗树咀村、梨树桥村、金花桥村、人和桥村、拱头山村、株木潭村、花园洞村。</t>
  </si>
  <si>
    <t>2025年中央第一批乡村振兴衔接资金用于人居环境整治安排计划表</t>
  </si>
  <si>
    <t xml:space="preserve">                                                                                                                     单位：万元</t>
  </si>
  <si>
    <t>实施单位</t>
  </si>
  <si>
    <t xml:space="preserve">安排资金额 </t>
  </si>
  <si>
    <t>建设内容</t>
  </si>
  <si>
    <t>绩效目标</t>
  </si>
  <si>
    <t>用于购买一批环境整治工具和保洁设备（如垃圾桶、垃圾车、割草机、扫把、簸箕等），整治和清理山塘、水库、河道、沟渠中的障碍物、漂浮物和岸边垃圾等，用于已脱贫户和监测户担任保洁员的公益岗位工资等。</t>
  </si>
  <si>
    <t>改善人居环境，提升村级卫生，方便从事农业生产生活，助力乡村振兴。</t>
  </si>
  <si>
    <t>牛潭河社区</t>
  </si>
  <si>
    <t>打石湾社区</t>
  </si>
  <si>
    <r>
      <rPr>
        <sz val="18"/>
        <color rgb="FF000000"/>
        <rFont val="方正小标宋简体"/>
        <charset val="134"/>
      </rPr>
      <t>桃江县</t>
    </r>
    <r>
      <rPr>
        <sz val="18"/>
        <color rgb="FF000000"/>
        <rFont val="Times New Roman"/>
        <charset val="134"/>
      </rPr>
      <t>2025</t>
    </r>
    <r>
      <rPr>
        <sz val="18"/>
        <color rgb="FF000000"/>
        <rFont val="方正小标宋简体"/>
        <charset val="134"/>
      </rPr>
      <t>年度巩固拓展脱贫攻坚成果和乡村振兴项目库拟入库项目申报表</t>
    </r>
  </si>
  <si>
    <r>
      <rPr>
        <sz val="9"/>
        <color rgb="FF000000"/>
        <rFont val="仿宋_GB2312"/>
        <charset val="134"/>
      </rPr>
      <t>单位：（盖章）</t>
    </r>
    <r>
      <rPr>
        <sz val="9"/>
        <color rgb="FF000000"/>
        <rFont val="Times New Roman"/>
        <charset val="13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9"/>
        <color rgb="FF000000"/>
        <rFont val="仿宋_GB2312"/>
        <charset val="134"/>
      </rPr>
      <t>时间：</t>
    </r>
    <r>
      <rPr>
        <sz val="9"/>
        <color rgb="FF000000"/>
        <rFont val="Times New Roman"/>
        <charset val="134"/>
      </rPr>
      <t>2024</t>
    </r>
    <r>
      <rPr>
        <sz val="9"/>
        <color rgb="FF000000"/>
        <rFont val="仿宋_GB2312"/>
        <charset val="134"/>
      </rPr>
      <t>年11月15日</t>
    </r>
  </si>
  <si>
    <t>项目类别</t>
  </si>
  <si>
    <t>乡</t>
  </si>
  <si>
    <t>村</t>
  </si>
  <si>
    <t>建设性质</t>
  </si>
  <si>
    <t>实施地点</t>
  </si>
  <si>
    <t>时间进度</t>
  </si>
  <si>
    <t>责任单位</t>
  </si>
  <si>
    <t>建设内容及规模</t>
  </si>
  <si>
    <t>资金规模和筹资方式</t>
  </si>
  <si>
    <t>受益对象</t>
  </si>
  <si>
    <t>联农带农机制</t>
  </si>
  <si>
    <t>备注</t>
  </si>
  <si>
    <t>项目类型</t>
  </si>
  <si>
    <t>二级项目类型</t>
  </si>
  <si>
    <t>项目子类型</t>
  </si>
  <si>
    <t>计划开工时间</t>
  </si>
  <si>
    <t>计划完工时间</t>
  </si>
  <si>
    <t>项目预算总投资（万元）</t>
  </si>
  <si>
    <t>其中</t>
  </si>
  <si>
    <t>受益村数（个）</t>
  </si>
  <si>
    <t>受益户数（户）</t>
  </si>
  <si>
    <t>受益人口数（人）</t>
  </si>
  <si>
    <t>财政资金（万元）</t>
  </si>
  <si>
    <t>其他资金（万元）</t>
  </si>
  <si>
    <t>受益脱贫村数（个）</t>
  </si>
  <si>
    <t>受益脱贫户数及防止返贫监测对象户数（户）</t>
  </si>
  <si>
    <t>受益脱贫人口数及防止返贫监测对象人口数（人）</t>
  </si>
  <si>
    <t>产业发展</t>
  </si>
  <si>
    <t>加工流通项目</t>
  </si>
  <si>
    <t>产地初加工和精深加工</t>
  </si>
  <si>
    <t>桃江县</t>
  </si>
  <si>
    <t>桃江县2025年村集体经济发展项目</t>
  </si>
  <si>
    <t>新建</t>
  </si>
  <si>
    <t>2025.5</t>
  </si>
  <si>
    <t>2025.12</t>
  </si>
  <si>
    <t>中共桃江县委组织部</t>
  </si>
  <si>
    <t>支持村集体发展，增加集体经济收入</t>
  </si>
  <si>
    <t>≥450</t>
  </si>
  <si>
    <t>≥1350</t>
  </si>
  <si>
    <t>≥248</t>
  </si>
  <si>
    <t>≥744</t>
  </si>
  <si>
    <t>通过该项目，受益农户450户，受益人口1350人，农户满意度高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</si>
</sst>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40">
    <font>
      <sz val="11"/>
      <color theme="1"/>
      <name val="宋体"/>
      <charset val="134"/>
      <scheme val="minor"/>
    </font>
    <font>
      <sz val="18"/>
      <color rgb="FF000000"/>
      <name val="方正小标宋简体"/>
      <charset val="134"/>
    </font>
    <font>
      <sz val="9"/>
      <color rgb="FF000000"/>
      <name val="仿宋_GB2312"/>
      <charset val="134"/>
    </font>
    <font>
      <sz val="9"/>
      <color rgb="FF000000"/>
      <name val="Times New Roman"/>
      <charset val="134"/>
    </font>
    <font>
      <sz val="12"/>
      <name val="仿宋_GB2312"/>
      <charset val="134"/>
    </font>
    <font>
      <sz val="9"/>
      <name val="宋体"/>
      <charset val="134"/>
      <scheme val="minor"/>
    </font>
    <font>
      <sz val="10"/>
      <name val="宋体"/>
      <charset val="134"/>
      <scheme val="minor"/>
    </font>
    <font>
      <sz val="18"/>
      <color theme="1"/>
      <name val="黑体"/>
      <charset val="134"/>
    </font>
    <font>
      <sz val="10"/>
      <name val="仿宋_GB2312"/>
      <charset val="134"/>
    </font>
    <font>
      <sz val="12"/>
      <name val="黑体"/>
      <charset val="134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color theme="1"/>
      <name val="黑体"/>
      <charset val="134"/>
    </font>
    <font>
      <b/>
      <sz val="11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name val="宋体"/>
      <charset val="134"/>
      <scheme val="minor"/>
    </font>
    <font>
      <sz val="12"/>
      <color theme="9" tint="0.4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8"/>
      <color rgb="FF00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3" borderId="10" applyNumberFormat="0" applyAlignment="0" applyProtection="0">
      <alignment vertical="center"/>
    </xf>
    <xf numFmtId="0" fontId="29" fillId="4" borderId="11" applyNumberFormat="0" applyAlignment="0" applyProtection="0">
      <alignment vertical="center"/>
    </xf>
    <xf numFmtId="0" fontId="30" fillId="4" borderId="10" applyNumberFormat="0" applyAlignment="0" applyProtection="0">
      <alignment vertical="center"/>
    </xf>
    <xf numFmtId="0" fontId="31" fillId="5" borderId="12" applyNumberFormat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6" xfId="0" applyFont="1" applyBorder="1">
      <alignment vertical="center"/>
    </xf>
    <xf numFmtId="0" fontId="11" fillId="0" borderId="0" xfId="0" applyFont="1">
      <alignment vertical="center"/>
    </xf>
    <xf numFmtId="0" fontId="0" fillId="0" borderId="0" xfId="0" applyAlignment="1">
      <alignment horizontal="center" vertical="center"/>
    </xf>
    <xf numFmtId="0" fontId="12" fillId="0" borderId="0" xfId="0" applyFont="1" applyFill="1" applyAlignment="1">
      <alignment horizontal="center" vertical="center" wrapText="1"/>
    </xf>
    <xf numFmtId="0" fontId="11" fillId="0" borderId="0" xfId="0" applyFont="1" applyFill="1" applyAlignment="1">
      <alignment horizontal="right" vertical="center"/>
    </xf>
    <xf numFmtId="0" fontId="13" fillId="0" borderId="6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0" fontId="18" fillId="0" borderId="1" xfId="0" applyFont="1" applyBorder="1">
      <alignment vertical="center"/>
    </xf>
    <xf numFmtId="0" fontId="0" fillId="0" borderId="6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19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zoomScale="90" zoomScaleNormal="90" workbookViewId="0">
      <selection activeCell="H20" sqref="H20"/>
    </sheetView>
  </sheetViews>
  <sheetFormatPr defaultColWidth="9" defaultRowHeight="13.5" outlineLevelCol="6"/>
  <cols>
    <col min="1" max="1" width="5.13333333333333" customWidth="1"/>
    <col min="2" max="2" width="10.275" customWidth="1"/>
    <col min="3" max="3" width="9.58333333333333" customWidth="1"/>
    <col min="4" max="4" width="13.0583333333333" customWidth="1"/>
    <col min="5" max="5" width="10.275" customWidth="1"/>
    <col min="6" max="6" width="12.2166666666667" style="23" customWidth="1"/>
    <col min="7" max="7" width="18.6083333333333" style="23" customWidth="1"/>
  </cols>
  <sheetData>
    <row r="1" ht="33" customHeight="1" spans="1:7">
      <c r="A1" s="24" t="s">
        <v>0</v>
      </c>
      <c r="B1" s="24"/>
      <c r="C1" s="24"/>
      <c r="D1" s="24"/>
      <c r="E1" s="24"/>
      <c r="F1" s="24"/>
      <c r="G1" s="24"/>
    </row>
    <row r="2" ht="15" customHeight="1" spans="1:7">
      <c r="A2" s="25" t="s">
        <v>1</v>
      </c>
      <c r="B2" s="25"/>
      <c r="C2" s="25"/>
      <c r="D2" s="25"/>
      <c r="E2" s="25"/>
      <c r="F2" s="25"/>
      <c r="G2" s="25"/>
    </row>
    <row r="3" customFormat="1" ht="27" customHeight="1" spans="1:7">
      <c r="A3" s="17" t="s">
        <v>2</v>
      </c>
      <c r="B3" s="17" t="s">
        <v>3</v>
      </c>
      <c r="C3" s="17" t="s">
        <v>4</v>
      </c>
      <c r="D3" s="17"/>
      <c r="E3" s="26" t="s">
        <v>5</v>
      </c>
      <c r="F3" s="27" t="s">
        <v>6</v>
      </c>
      <c r="G3" s="28" t="s">
        <v>7</v>
      </c>
    </row>
    <row r="4" s="22" customFormat="1" ht="27" customHeight="1" spans="1:7">
      <c r="A4" s="17"/>
      <c r="B4" s="17"/>
      <c r="C4" s="18" t="s">
        <v>8</v>
      </c>
      <c r="D4" s="17" t="s">
        <v>9</v>
      </c>
      <c r="E4" s="29"/>
      <c r="F4" s="29">
        <f>SUM(F5:F30)</f>
        <v>139</v>
      </c>
      <c r="G4" s="30">
        <f>F4*1000*12</f>
        <v>1668000</v>
      </c>
    </row>
    <row r="5" s="22" customFormat="1" ht="20" customHeight="1" spans="1:7">
      <c r="A5" s="31">
        <v>1</v>
      </c>
      <c r="B5" s="31" t="s">
        <v>10</v>
      </c>
      <c r="C5" s="31"/>
      <c r="D5" s="31"/>
      <c r="E5" s="29"/>
      <c r="F5" s="29">
        <v>3</v>
      </c>
      <c r="G5" s="30">
        <f>F5*1000/10000*12</f>
        <v>3.6</v>
      </c>
    </row>
    <row r="6" s="22" customFormat="1" ht="20" customHeight="1" spans="1:7">
      <c r="A6" s="31">
        <v>2</v>
      </c>
      <c r="B6" s="31" t="s">
        <v>11</v>
      </c>
      <c r="C6" s="31"/>
      <c r="D6" s="31"/>
      <c r="E6" s="29"/>
      <c r="F6" s="29">
        <v>8</v>
      </c>
      <c r="G6" s="30">
        <f t="shared" ref="G6:G30" si="0">F6*1000/10000*12</f>
        <v>9.6</v>
      </c>
    </row>
    <row r="7" s="22" customFormat="1" ht="20" customHeight="1" spans="1:7">
      <c r="A7" s="31">
        <v>3</v>
      </c>
      <c r="B7" s="31" t="s">
        <v>12</v>
      </c>
      <c r="C7" s="32"/>
      <c r="D7" s="31"/>
      <c r="E7" s="29"/>
      <c r="F7" s="29">
        <v>4</v>
      </c>
      <c r="G7" s="30">
        <f t="shared" si="0"/>
        <v>4.8</v>
      </c>
    </row>
    <row r="8" s="22" customFormat="1" ht="20" customHeight="1" spans="1:7">
      <c r="A8" s="31">
        <v>4</v>
      </c>
      <c r="B8" s="31" t="s">
        <v>13</v>
      </c>
      <c r="C8" s="31"/>
      <c r="D8" s="31"/>
      <c r="E8" s="29"/>
      <c r="F8" s="29">
        <v>4</v>
      </c>
      <c r="G8" s="30">
        <f t="shared" si="0"/>
        <v>4.8</v>
      </c>
    </row>
    <row r="9" s="22" customFormat="1" ht="20" customHeight="1" spans="1:7">
      <c r="A9" s="31">
        <v>5</v>
      </c>
      <c r="B9" s="31" t="s">
        <v>14</v>
      </c>
      <c r="C9" s="31">
        <v>6</v>
      </c>
      <c r="D9" s="31" t="s">
        <v>15</v>
      </c>
      <c r="E9" s="29"/>
      <c r="F9" s="29">
        <v>5</v>
      </c>
      <c r="G9" s="30">
        <f t="shared" si="0"/>
        <v>6</v>
      </c>
    </row>
    <row r="10" s="22" customFormat="1" ht="20" customHeight="1" spans="1:7">
      <c r="A10" s="31">
        <v>6</v>
      </c>
      <c r="B10" s="31" t="s">
        <v>16</v>
      </c>
      <c r="C10" s="31">
        <v>4</v>
      </c>
      <c r="D10" s="31" t="s">
        <v>15</v>
      </c>
      <c r="E10" s="29"/>
      <c r="F10" s="29">
        <v>3</v>
      </c>
      <c r="G10" s="30">
        <f t="shared" si="0"/>
        <v>3.6</v>
      </c>
    </row>
    <row r="11" s="22" customFormat="1" ht="20" customHeight="1" spans="1:7">
      <c r="A11" s="31">
        <v>7</v>
      </c>
      <c r="B11" s="31" t="s">
        <v>17</v>
      </c>
      <c r="C11" s="32"/>
      <c r="D11" s="31"/>
      <c r="E11" s="29"/>
      <c r="F11" s="29">
        <v>8</v>
      </c>
      <c r="G11" s="30">
        <f t="shared" si="0"/>
        <v>9.6</v>
      </c>
    </row>
    <row r="12" s="22" customFormat="1" ht="20" customHeight="1" spans="1:7">
      <c r="A12" s="31">
        <v>8</v>
      </c>
      <c r="B12" s="31" t="s">
        <v>18</v>
      </c>
      <c r="C12" s="31"/>
      <c r="D12" s="31"/>
      <c r="E12" s="29"/>
      <c r="F12" s="29">
        <v>5</v>
      </c>
      <c r="G12" s="30">
        <f t="shared" si="0"/>
        <v>6</v>
      </c>
    </row>
    <row r="13" s="22" customFormat="1" ht="20" customHeight="1" spans="1:7">
      <c r="A13" s="31">
        <v>9</v>
      </c>
      <c r="B13" s="31" t="s">
        <v>19</v>
      </c>
      <c r="C13" s="31"/>
      <c r="D13" s="31"/>
      <c r="E13" s="29"/>
      <c r="F13" s="29">
        <v>8</v>
      </c>
      <c r="G13" s="30">
        <f t="shared" si="0"/>
        <v>9.6</v>
      </c>
    </row>
    <row r="14" s="22" customFormat="1" ht="20" customHeight="1" spans="1:7">
      <c r="A14" s="31">
        <v>10</v>
      </c>
      <c r="B14" s="31" t="s">
        <v>20</v>
      </c>
      <c r="C14" s="31">
        <v>5</v>
      </c>
      <c r="D14" s="31" t="s">
        <v>15</v>
      </c>
      <c r="E14" s="29"/>
      <c r="F14" s="29">
        <v>4</v>
      </c>
      <c r="G14" s="30">
        <f t="shared" si="0"/>
        <v>4.8</v>
      </c>
    </row>
    <row r="15" s="22" customFormat="1" ht="20" customHeight="1" spans="1:7">
      <c r="A15" s="31">
        <v>11</v>
      </c>
      <c r="B15" s="31" t="s">
        <v>21</v>
      </c>
      <c r="C15" s="31"/>
      <c r="D15" s="31"/>
      <c r="E15" s="29"/>
      <c r="F15" s="29">
        <v>6</v>
      </c>
      <c r="G15" s="30">
        <f t="shared" si="0"/>
        <v>7.2</v>
      </c>
    </row>
    <row r="16" s="22" customFormat="1" ht="20" customHeight="1" spans="1:7">
      <c r="A16" s="31">
        <v>12</v>
      </c>
      <c r="B16" s="31" t="s">
        <v>22</v>
      </c>
      <c r="C16" s="31">
        <v>10</v>
      </c>
      <c r="D16" s="31" t="s">
        <v>15</v>
      </c>
      <c r="E16" s="29"/>
      <c r="F16" s="29">
        <v>9</v>
      </c>
      <c r="G16" s="30">
        <f t="shared" si="0"/>
        <v>10.8</v>
      </c>
    </row>
    <row r="17" s="22" customFormat="1" ht="20" customHeight="1" spans="1:7">
      <c r="A17" s="31">
        <v>13</v>
      </c>
      <c r="B17" s="31" t="s">
        <v>23</v>
      </c>
      <c r="C17" s="31">
        <v>10</v>
      </c>
      <c r="D17" s="31" t="s">
        <v>15</v>
      </c>
      <c r="E17" s="29"/>
      <c r="F17" s="29">
        <v>9</v>
      </c>
      <c r="G17" s="30">
        <f t="shared" si="0"/>
        <v>10.8</v>
      </c>
    </row>
    <row r="18" s="22" customFormat="1" ht="20" customHeight="1" spans="1:7">
      <c r="A18" s="31">
        <v>14</v>
      </c>
      <c r="B18" s="31" t="s">
        <v>24</v>
      </c>
      <c r="C18" s="31">
        <v>5</v>
      </c>
      <c r="D18" s="33" t="s">
        <v>15</v>
      </c>
      <c r="E18" s="29"/>
      <c r="F18" s="29">
        <v>5</v>
      </c>
      <c r="G18" s="30">
        <f t="shared" si="0"/>
        <v>6</v>
      </c>
    </row>
    <row r="19" s="22" customFormat="1" ht="20" customHeight="1" spans="1:7">
      <c r="A19" s="31">
        <v>15</v>
      </c>
      <c r="B19" s="31" t="s">
        <v>25</v>
      </c>
      <c r="C19" s="31">
        <v>5</v>
      </c>
      <c r="D19" s="31" t="s">
        <v>15</v>
      </c>
      <c r="E19" s="29"/>
      <c r="F19" s="29">
        <v>4</v>
      </c>
      <c r="G19" s="30">
        <f t="shared" si="0"/>
        <v>4.8</v>
      </c>
    </row>
    <row r="20" s="22" customFormat="1" ht="20" customHeight="1" spans="1:7">
      <c r="A20" s="31">
        <v>16</v>
      </c>
      <c r="B20" s="31" t="s">
        <v>26</v>
      </c>
      <c r="C20" s="31">
        <v>5</v>
      </c>
      <c r="D20" s="31" t="s">
        <v>15</v>
      </c>
      <c r="E20" s="29"/>
      <c r="F20" s="29">
        <v>4</v>
      </c>
      <c r="G20" s="30">
        <f t="shared" si="0"/>
        <v>4.8</v>
      </c>
    </row>
    <row r="21" s="22" customFormat="1" ht="20" customHeight="1" spans="1:7">
      <c r="A21" s="31">
        <v>17</v>
      </c>
      <c r="B21" s="31" t="s">
        <v>27</v>
      </c>
      <c r="C21" s="31"/>
      <c r="D21" s="31"/>
      <c r="E21" s="29"/>
      <c r="F21" s="29">
        <v>5</v>
      </c>
      <c r="G21" s="30">
        <f t="shared" si="0"/>
        <v>6</v>
      </c>
    </row>
    <row r="22" s="22" customFormat="1" ht="20" customHeight="1" spans="1:7">
      <c r="A22" s="31">
        <v>18</v>
      </c>
      <c r="B22" s="31" t="s">
        <v>28</v>
      </c>
      <c r="C22" s="31"/>
      <c r="D22" s="31"/>
      <c r="E22" s="29"/>
      <c r="F22" s="29">
        <v>4</v>
      </c>
      <c r="G22" s="30">
        <f t="shared" si="0"/>
        <v>4.8</v>
      </c>
    </row>
    <row r="23" s="22" customFormat="1" ht="20" customHeight="1" spans="1:7">
      <c r="A23" s="31">
        <v>19</v>
      </c>
      <c r="B23" s="31" t="s">
        <v>29</v>
      </c>
      <c r="C23" s="31"/>
      <c r="D23" s="31"/>
      <c r="E23" s="29"/>
      <c r="F23" s="29">
        <v>6</v>
      </c>
      <c r="G23" s="30">
        <f t="shared" si="0"/>
        <v>7.2</v>
      </c>
    </row>
    <row r="24" s="22" customFormat="1" ht="20" customHeight="1" spans="1:7">
      <c r="A24" s="31">
        <v>20</v>
      </c>
      <c r="B24" s="31" t="s">
        <v>30</v>
      </c>
      <c r="C24" s="31"/>
      <c r="D24" s="31"/>
      <c r="E24" s="29"/>
      <c r="F24" s="29">
        <v>7</v>
      </c>
      <c r="G24" s="30">
        <f t="shared" si="0"/>
        <v>8.4</v>
      </c>
    </row>
    <row r="25" s="22" customFormat="1" ht="20" customHeight="1" spans="1:7">
      <c r="A25" s="31">
        <v>21</v>
      </c>
      <c r="B25" s="31" t="s">
        <v>31</v>
      </c>
      <c r="C25" s="31"/>
      <c r="D25" s="31"/>
      <c r="E25" s="29"/>
      <c r="F25" s="29">
        <v>6</v>
      </c>
      <c r="G25" s="30">
        <f t="shared" si="0"/>
        <v>7.2</v>
      </c>
    </row>
    <row r="26" s="22" customFormat="1" ht="20" customHeight="1" spans="1:7">
      <c r="A26" s="31">
        <v>22</v>
      </c>
      <c r="B26" s="31" t="s">
        <v>32</v>
      </c>
      <c r="C26" s="31">
        <v>5</v>
      </c>
      <c r="D26" s="31" t="s">
        <v>15</v>
      </c>
      <c r="E26" s="29"/>
      <c r="F26" s="29">
        <v>4</v>
      </c>
      <c r="G26" s="30">
        <f t="shared" si="0"/>
        <v>4.8</v>
      </c>
    </row>
    <row r="27" s="22" customFormat="1" ht="20" customHeight="1" spans="1:7">
      <c r="A27" s="31">
        <v>23</v>
      </c>
      <c r="B27" s="31" t="s">
        <v>33</v>
      </c>
      <c r="C27" s="32"/>
      <c r="D27" s="31"/>
      <c r="E27" s="29"/>
      <c r="F27" s="29">
        <v>5</v>
      </c>
      <c r="G27" s="30">
        <f t="shared" si="0"/>
        <v>6</v>
      </c>
    </row>
    <row r="28" s="22" customFormat="1" ht="20" customHeight="1" spans="1:7">
      <c r="A28" s="31">
        <v>24</v>
      </c>
      <c r="B28" s="31" t="s">
        <v>34</v>
      </c>
      <c r="C28" s="31"/>
      <c r="D28" s="31"/>
      <c r="E28" s="29"/>
      <c r="F28" s="29">
        <v>7</v>
      </c>
      <c r="G28" s="30">
        <f t="shared" si="0"/>
        <v>8.4</v>
      </c>
    </row>
    <row r="29" s="22" customFormat="1" ht="20" customHeight="1" spans="1:7">
      <c r="A29" s="31">
        <v>25</v>
      </c>
      <c r="B29" s="31" t="s">
        <v>35</v>
      </c>
      <c r="C29" s="31"/>
      <c r="D29" s="31"/>
      <c r="E29" s="29"/>
      <c r="F29" s="29">
        <v>2</v>
      </c>
      <c r="G29" s="30">
        <f t="shared" si="0"/>
        <v>2.4</v>
      </c>
    </row>
    <row r="30" s="22" customFormat="1" ht="20" customHeight="1" spans="1:7">
      <c r="A30" s="31">
        <v>26</v>
      </c>
      <c r="B30" s="31" t="s">
        <v>36</v>
      </c>
      <c r="C30" s="31">
        <v>5</v>
      </c>
      <c r="D30" s="31"/>
      <c r="E30" s="29"/>
      <c r="F30" s="29">
        <v>4</v>
      </c>
      <c r="G30" s="30">
        <f t="shared" si="0"/>
        <v>4.8</v>
      </c>
    </row>
    <row r="31" s="22" customFormat="1" ht="20" customHeight="1" spans="1:7">
      <c r="A31" s="31"/>
      <c r="B31" s="31" t="s">
        <v>37</v>
      </c>
      <c r="C31" s="31">
        <f>SUM(C5:C30)</f>
        <v>60</v>
      </c>
      <c r="D31" s="31"/>
      <c r="E31" s="29"/>
      <c r="F31" s="29"/>
      <c r="G31" s="30">
        <f>SUM(G5:G30)</f>
        <v>166.8</v>
      </c>
    </row>
    <row r="32" ht="20" customHeight="1" spans="1:7">
      <c r="A32" s="31"/>
      <c r="B32" s="31" t="s">
        <v>38</v>
      </c>
      <c r="C32" s="34"/>
      <c r="D32" s="34"/>
      <c r="E32" s="35"/>
      <c r="F32" s="36"/>
      <c r="G32" s="30"/>
    </row>
    <row r="33" ht="28" customHeight="1" spans="1:7">
      <c r="A33" s="37" t="s">
        <v>39</v>
      </c>
      <c r="B33" s="37"/>
      <c r="C33" s="37"/>
      <c r="D33" s="37"/>
      <c r="E33" s="37"/>
      <c r="F33" s="37"/>
      <c r="G33" s="37"/>
    </row>
  </sheetData>
  <mergeCells count="6">
    <mergeCell ref="A1:G1"/>
    <mergeCell ref="A2:G2"/>
    <mergeCell ref="C3:D3"/>
    <mergeCell ref="A33:G33"/>
    <mergeCell ref="A3:A4"/>
    <mergeCell ref="B3:B4"/>
  </mergeCells>
  <pageMargins left="1.14513888888889" right="0.751388888888889" top="1" bottom="1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workbookViewId="0">
      <selection activeCell="H9" sqref="H9"/>
    </sheetView>
  </sheetViews>
  <sheetFormatPr defaultColWidth="9" defaultRowHeight="13.5" outlineLevelCol="4"/>
  <cols>
    <col min="1" max="1" width="5.75" customWidth="1"/>
    <col min="2" max="2" width="8.75" customWidth="1"/>
    <col min="3" max="3" width="7.875" customWidth="1"/>
    <col min="4" max="4" width="61.875" customWidth="1"/>
    <col min="5" max="5" width="40.375" customWidth="1"/>
  </cols>
  <sheetData>
    <row r="1" ht="21" customHeight="1" spans="1:5">
      <c r="A1" s="15" t="s">
        <v>40</v>
      </c>
      <c r="B1" s="15"/>
      <c r="C1" s="15"/>
      <c r="D1" s="15"/>
      <c r="E1" s="15"/>
    </row>
    <row r="2" ht="13" customHeight="1" spans="1:5">
      <c r="A2" s="16" t="s">
        <v>41</v>
      </c>
      <c r="B2" s="16"/>
      <c r="C2" s="16"/>
      <c r="D2" s="16"/>
      <c r="E2" s="16"/>
    </row>
    <row r="3" ht="32" customHeight="1" spans="1:5">
      <c r="A3" s="17" t="s">
        <v>2</v>
      </c>
      <c r="B3" s="17" t="s">
        <v>42</v>
      </c>
      <c r="C3" s="18" t="s">
        <v>43</v>
      </c>
      <c r="D3" s="17" t="s">
        <v>44</v>
      </c>
      <c r="E3" s="17" t="s">
        <v>45</v>
      </c>
    </row>
    <row r="4" ht="35" customHeight="1" spans="1:5">
      <c r="A4" s="19">
        <v>1</v>
      </c>
      <c r="B4" s="19" t="s">
        <v>14</v>
      </c>
      <c r="C4" s="11">
        <v>6</v>
      </c>
      <c r="D4" s="10" t="s">
        <v>46</v>
      </c>
      <c r="E4" s="10" t="s">
        <v>47</v>
      </c>
    </row>
    <row r="5" ht="35" customHeight="1" spans="1:5">
      <c r="A5" s="19">
        <v>2</v>
      </c>
      <c r="B5" s="19" t="s">
        <v>16</v>
      </c>
      <c r="C5" s="11">
        <v>4</v>
      </c>
      <c r="D5" s="10" t="s">
        <v>46</v>
      </c>
      <c r="E5" s="10" t="s">
        <v>47</v>
      </c>
    </row>
    <row r="6" ht="35" customHeight="1" spans="1:5">
      <c r="A6" s="19">
        <v>3</v>
      </c>
      <c r="B6" s="19" t="s">
        <v>20</v>
      </c>
      <c r="C6" s="11">
        <v>5</v>
      </c>
      <c r="D6" s="10" t="s">
        <v>46</v>
      </c>
      <c r="E6" s="10" t="s">
        <v>47</v>
      </c>
    </row>
    <row r="7" ht="35" customHeight="1" spans="1:5">
      <c r="A7" s="19">
        <v>4</v>
      </c>
      <c r="B7" s="11" t="s">
        <v>48</v>
      </c>
      <c r="C7" s="11">
        <v>10</v>
      </c>
      <c r="D7" s="10" t="s">
        <v>46</v>
      </c>
      <c r="E7" s="10" t="s">
        <v>47</v>
      </c>
    </row>
    <row r="8" ht="35" customHeight="1" spans="1:5">
      <c r="A8" s="19">
        <v>5</v>
      </c>
      <c r="B8" s="11" t="s">
        <v>49</v>
      </c>
      <c r="C8" s="11">
        <v>10</v>
      </c>
      <c r="D8" s="10" t="s">
        <v>46</v>
      </c>
      <c r="E8" s="10" t="s">
        <v>47</v>
      </c>
    </row>
    <row r="9" ht="35" customHeight="1" spans="1:5">
      <c r="A9" s="19">
        <v>6</v>
      </c>
      <c r="B9" s="11" t="s">
        <v>24</v>
      </c>
      <c r="C9" s="11">
        <v>5</v>
      </c>
      <c r="D9" s="10" t="s">
        <v>46</v>
      </c>
      <c r="E9" s="10" t="s">
        <v>47</v>
      </c>
    </row>
    <row r="10" ht="35" customHeight="1" spans="1:5">
      <c r="A10" s="19">
        <v>7</v>
      </c>
      <c r="B10" s="11" t="s">
        <v>25</v>
      </c>
      <c r="C10" s="11">
        <v>5</v>
      </c>
      <c r="D10" s="10" t="s">
        <v>46</v>
      </c>
      <c r="E10" s="10" t="s">
        <v>47</v>
      </c>
    </row>
    <row r="11" ht="35" customHeight="1" spans="1:5">
      <c r="A11" s="19">
        <v>8</v>
      </c>
      <c r="B11" s="11" t="s">
        <v>26</v>
      </c>
      <c r="C11" s="11">
        <v>5</v>
      </c>
      <c r="D11" s="10" t="s">
        <v>46</v>
      </c>
      <c r="E11" s="10" t="s">
        <v>47</v>
      </c>
    </row>
    <row r="12" ht="35" customHeight="1" spans="1:5">
      <c r="A12" s="19">
        <v>9</v>
      </c>
      <c r="B12" s="19" t="s">
        <v>32</v>
      </c>
      <c r="C12" s="11">
        <v>5</v>
      </c>
      <c r="D12" s="10" t="s">
        <v>46</v>
      </c>
      <c r="E12" s="10" t="s">
        <v>47</v>
      </c>
    </row>
    <row r="13" ht="35" customHeight="1" spans="1:5">
      <c r="A13" s="19">
        <v>10</v>
      </c>
      <c r="B13" s="19" t="s">
        <v>36</v>
      </c>
      <c r="C13" s="11">
        <v>5</v>
      </c>
      <c r="D13" s="10" t="s">
        <v>46</v>
      </c>
      <c r="E13" s="10" t="s">
        <v>47</v>
      </c>
    </row>
    <row r="14" ht="24" customHeight="1" spans="1:5">
      <c r="A14" s="20" t="s">
        <v>38</v>
      </c>
      <c r="B14" s="20"/>
      <c r="C14" s="20">
        <f>SUM(C4:C13)</f>
        <v>60</v>
      </c>
      <c r="D14" s="20"/>
      <c r="E14" s="21"/>
    </row>
  </sheetData>
  <mergeCells count="2">
    <mergeCell ref="A1:E1"/>
    <mergeCell ref="A2:E2"/>
  </mergeCells>
  <pageMargins left="1.34236111111111" right="0.751388888888889" top="1" bottom="1" header="0.5" footer="0.5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6"/>
  <sheetViews>
    <sheetView tabSelected="1" workbookViewId="0">
      <selection activeCell="V7" sqref="V7"/>
    </sheetView>
  </sheetViews>
  <sheetFormatPr defaultColWidth="9" defaultRowHeight="13.5"/>
  <cols>
    <col min="1" max="1" width="7" customWidth="1"/>
    <col min="11" max="11" width="9.375"/>
    <col min="18" max="19" width="9.375"/>
  </cols>
  <sheetData>
    <row r="1" ht="24" spans="1:25">
      <c r="A1" s="1" t="s">
        <v>50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ht="24" customHeight="1" spans="1:25">
      <c r="A2" s="2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4" customHeight="1" spans="1:25">
      <c r="A3" s="3" t="s">
        <v>2</v>
      </c>
      <c r="B3" s="3" t="s">
        <v>52</v>
      </c>
      <c r="C3" s="3"/>
      <c r="D3" s="3"/>
      <c r="E3" s="3" t="s">
        <v>53</v>
      </c>
      <c r="F3" s="3" t="s">
        <v>54</v>
      </c>
      <c r="G3" s="3" t="s">
        <v>9</v>
      </c>
      <c r="H3" s="3" t="s">
        <v>55</v>
      </c>
      <c r="I3" s="3" t="s">
        <v>56</v>
      </c>
      <c r="J3" s="3" t="s">
        <v>57</v>
      </c>
      <c r="K3" s="3"/>
      <c r="L3" s="3" t="s">
        <v>58</v>
      </c>
      <c r="M3" s="3" t="s">
        <v>59</v>
      </c>
      <c r="N3" s="3" t="s">
        <v>60</v>
      </c>
      <c r="O3" s="3"/>
      <c r="P3" s="3"/>
      <c r="Q3" s="3" t="s">
        <v>61</v>
      </c>
      <c r="R3" s="3"/>
      <c r="S3" s="3"/>
      <c r="T3" s="3"/>
      <c r="U3" s="3"/>
      <c r="V3" s="3"/>
      <c r="W3" s="3" t="s">
        <v>45</v>
      </c>
      <c r="X3" s="3" t="s">
        <v>62</v>
      </c>
      <c r="Y3" s="3" t="s">
        <v>63</v>
      </c>
    </row>
    <row r="4" ht="24" customHeight="1" spans="1:25">
      <c r="A4" s="3"/>
      <c r="B4" s="4" t="s">
        <v>64</v>
      </c>
      <c r="C4" s="3" t="s">
        <v>65</v>
      </c>
      <c r="D4" s="4" t="s">
        <v>66</v>
      </c>
      <c r="E4" s="3"/>
      <c r="F4" s="3"/>
      <c r="G4" s="3"/>
      <c r="H4" s="3"/>
      <c r="I4" s="3"/>
      <c r="J4" s="3" t="s">
        <v>67</v>
      </c>
      <c r="K4" s="3" t="s">
        <v>68</v>
      </c>
      <c r="L4" s="3"/>
      <c r="M4" s="3"/>
      <c r="N4" s="3" t="s">
        <v>69</v>
      </c>
      <c r="O4" s="3" t="s">
        <v>70</v>
      </c>
      <c r="P4" s="3"/>
      <c r="Q4" s="3" t="s">
        <v>71</v>
      </c>
      <c r="R4" s="3" t="s">
        <v>72</v>
      </c>
      <c r="S4" s="3" t="s">
        <v>73</v>
      </c>
      <c r="T4" s="3" t="s">
        <v>70</v>
      </c>
      <c r="U4" s="3"/>
      <c r="V4" s="3"/>
      <c r="W4" s="3"/>
      <c r="X4" s="3"/>
      <c r="Y4" s="3"/>
    </row>
    <row r="5" ht="24" customHeight="1" spans="1:25">
      <c r="A5" s="3"/>
      <c r="B5" s="5"/>
      <c r="C5" s="3"/>
      <c r="D5" s="5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ht="57" customHeight="1" spans="1:25">
      <c r="A6" s="3"/>
      <c r="B6" s="6"/>
      <c r="C6" s="3"/>
      <c r="D6" s="6"/>
      <c r="E6" s="3"/>
      <c r="F6" s="3"/>
      <c r="G6" s="3"/>
      <c r="H6" s="3"/>
      <c r="I6" s="3"/>
      <c r="J6" s="3"/>
      <c r="K6" s="3"/>
      <c r="L6" s="3"/>
      <c r="M6" s="3"/>
      <c r="N6" s="3"/>
      <c r="O6" s="3" t="s">
        <v>74</v>
      </c>
      <c r="P6" s="3" t="s">
        <v>75</v>
      </c>
      <c r="Q6" s="3"/>
      <c r="R6" s="3"/>
      <c r="S6" s="3"/>
      <c r="T6" s="3" t="s">
        <v>76</v>
      </c>
      <c r="U6" s="3" t="s">
        <v>77</v>
      </c>
      <c r="V6" s="3" t="s">
        <v>78</v>
      </c>
      <c r="W6" s="3"/>
      <c r="X6" s="3"/>
      <c r="Y6" s="3"/>
    </row>
    <row r="7" ht="109" customHeight="1" spans="1:25">
      <c r="A7" s="7">
        <v>1</v>
      </c>
      <c r="B7" s="8" t="s">
        <v>79</v>
      </c>
      <c r="C7" s="8" t="s">
        <v>80</v>
      </c>
      <c r="D7" s="8" t="s">
        <v>81</v>
      </c>
      <c r="E7" s="8" t="s">
        <v>82</v>
      </c>
      <c r="F7" s="8" t="s">
        <v>82</v>
      </c>
      <c r="G7" s="8" t="s">
        <v>83</v>
      </c>
      <c r="H7" s="8" t="s">
        <v>84</v>
      </c>
      <c r="I7" s="8" t="s">
        <v>82</v>
      </c>
      <c r="J7" s="8" t="s">
        <v>85</v>
      </c>
      <c r="K7" s="8" t="s">
        <v>86</v>
      </c>
      <c r="L7" s="8" t="s">
        <v>87</v>
      </c>
      <c r="M7" s="10" t="s">
        <v>88</v>
      </c>
      <c r="N7" s="11">
        <v>650</v>
      </c>
      <c r="O7" s="11">
        <v>650</v>
      </c>
      <c r="P7" s="7">
        <v>0</v>
      </c>
      <c r="Q7" s="13">
        <v>13</v>
      </c>
      <c r="R7" s="13" t="s">
        <v>89</v>
      </c>
      <c r="S7" s="13" t="s">
        <v>90</v>
      </c>
      <c r="T7" s="13">
        <v>2</v>
      </c>
      <c r="U7" s="13" t="s">
        <v>91</v>
      </c>
      <c r="V7" s="13" t="s">
        <v>92</v>
      </c>
      <c r="W7" s="10" t="s">
        <v>93</v>
      </c>
      <c r="X7" s="10" t="s">
        <v>93</v>
      </c>
      <c r="Y7" s="9"/>
    </row>
    <row r="8" ht="14.25" spans="1: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10"/>
      <c r="N8" s="11"/>
      <c r="O8" s="11"/>
      <c r="P8" s="9"/>
      <c r="Q8" s="13"/>
      <c r="R8" s="13"/>
      <c r="S8" s="13"/>
      <c r="T8" s="13"/>
      <c r="U8" s="13"/>
      <c r="V8" s="13"/>
      <c r="W8" s="10"/>
      <c r="X8" s="10"/>
      <c r="Y8" s="9"/>
    </row>
    <row r="9" ht="14.25" spans="1:25">
      <c r="A9" s="7"/>
      <c r="B9" s="8"/>
      <c r="C9" s="8"/>
      <c r="D9" s="8"/>
      <c r="E9" s="8"/>
      <c r="F9" s="9"/>
      <c r="G9" s="8"/>
      <c r="H9" s="8"/>
      <c r="I9" s="8"/>
      <c r="J9" s="8"/>
      <c r="K9" s="8"/>
      <c r="L9" s="8"/>
      <c r="M9" s="10"/>
      <c r="N9" s="11"/>
      <c r="O9" s="11"/>
      <c r="P9" s="9"/>
      <c r="Q9" s="13"/>
      <c r="R9" s="13"/>
      <c r="S9" s="13"/>
      <c r="T9" s="13"/>
      <c r="U9" s="13"/>
      <c r="V9" s="13"/>
      <c r="W9" s="10"/>
      <c r="X9" s="10"/>
      <c r="Y9" s="9"/>
    </row>
    <row r="10" ht="14.25" spans="1:25">
      <c r="A10" s="7"/>
      <c r="B10" s="8"/>
      <c r="C10" s="8"/>
      <c r="D10" s="8"/>
      <c r="E10" s="8"/>
      <c r="F10" s="9"/>
      <c r="G10" s="8"/>
      <c r="H10" s="8"/>
      <c r="I10" s="8"/>
      <c r="J10" s="8"/>
      <c r="K10" s="8"/>
      <c r="L10" s="8"/>
      <c r="M10" s="10"/>
      <c r="N10" s="11"/>
      <c r="O10" s="11"/>
      <c r="P10" s="12"/>
      <c r="Q10" s="13"/>
      <c r="R10" s="13"/>
      <c r="S10" s="13"/>
      <c r="T10" s="13"/>
      <c r="U10" s="13"/>
      <c r="V10" s="13"/>
      <c r="W10" s="10"/>
      <c r="X10" s="10"/>
      <c r="Y10" s="12"/>
    </row>
    <row r="11" ht="14.25" spans="1:25">
      <c r="A11" s="7"/>
      <c r="B11" s="8"/>
      <c r="C11" s="8"/>
      <c r="D11" s="8"/>
      <c r="E11" s="8"/>
      <c r="F11" s="9"/>
      <c r="G11" s="8"/>
      <c r="H11" s="8"/>
      <c r="I11" s="8"/>
      <c r="J11" s="8"/>
      <c r="K11" s="8"/>
      <c r="L11" s="8"/>
      <c r="M11" s="10"/>
      <c r="N11" s="11"/>
      <c r="O11" s="11"/>
      <c r="P11" s="12"/>
      <c r="Q11" s="13"/>
      <c r="R11" s="13"/>
      <c r="S11" s="13"/>
      <c r="T11" s="13"/>
      <c r="U11" s="14"/>
      <c r="V11" s="14"/>
      <c r="W11" s="10"/>
      <c r="X11" s="10"/>
      <c r="Y11" s="12"/>
    </row>
    <row r="12" ht="14.25" spans="1:25">
      <c r="A12" s="7"/>
      <c r="B12" s="8"/>
      <c r="C12" s="8"/>
      <c r="D12" s="8"/>
      <c r="E12" s="8"/>
      <c r="F12" s="9"/>
      <c r="G12" s="8"/>
      <c r="H12" s="8"/>
      <c r="I12" s="8"/>
      <c r="J12" s="8"/>
      <c r="K12" s="8"/>
      <c r="L12" s="8"/>
      <c r="M12" s="10"/>
      <c r="N12" s="11"/>
      <c r="O12" s="11"/>
      <c r="P12" s="12"/>
      <c r="Q12" s="13"/>
      <c r="R12" s="13"/>
      <c r="S12" s="13"/>
      <c r="T12" s="13"/>
      <c r="U12" s="13"/>
      <c r="V12" s="13"/>
      <c r="W12" s="10"/>
      <c r="X12" s="10"/>
      <c r="Y12" s="12"/>
    </row>
    <row r="13" ht="14.25" spans="1:25">
      <c r="A13" s="7"/>
      <c r="B13" s="8"/>
      <c r="C13" s="8"/>
      <c r="D13" s="8"/>
      <c r="E13" s="8"/>
      <c r="F13" s="9"/>
      <c r="G13" s="8"/>
      <c r="H13" s="8"/>
      <c r="I13" s="8"/>
      <c r="J13" s="8"/>
      <c r="K13" s="8"/>
      <c r="L13" s="8"/>
      <c r="M13" s="10"/>
      <c r="N13" s="11"/>
      <c r="O13" s="11"/>
      <c r="P13" s="12"/>
      <c r="Q13" s="13"/>
      <c r="R13" s="13"/>
      <c r="S13" s="13"/>
      <c r="T13" s="13"/>
      <c r="U13" s="13"/>
      <c r="V13" s="13"/>
      <c r="W13" s="10"/>
      <c r="X13" s="10"/>
      <c r="Y13" s="12"/>
    </row>
    <row r="14" ht="14.25" spans="1:25">
      <c r="A14" s="7"/>
      <c r="B14" s="8"/>
      <c r="C14" s="8"/>
      <c r="D14" s="8"/>
      <c r="E14" s="8"/>
      <c r="F14" s="9"/>
      <c r="G14" s="8"/>
      <c r="H14" s="8"/>
      <c r="I14" s="8"/>
      <c r="J14" s="8"/>
      <c r="K14" s="8"/>
      <c r="L14" s="8"/>
      <c r="M14" s="10"/>
      <c r="N14" s="11"/>
      <c r="O14" s="11"/>
      <c r="P14" s="12"/>
      <c r="Q14" s="13"/>
      <c r="R14" s="13"/>
      <c r="S14" s="13"/>
      <c r="T14" s="13"/>
      <c r="U14" s="13"/>
      <c r="V14" s="13"/>
      <c r="W14" s="10"/>
      <c r="X14" s="10"/>
      <c r="Y14" s="12"/>
    </row>
    <row r="15" ht="14.25" spans="1:25">
      <c r="A15" s="7"/>
      <c r="B15" s="8"/>
      <c r="C15" s="8"/>
      <c r="D15" s="8"/>
      <c r="E15" s="8"/>
      <c r="F15" s="9"/>
      <c r="G15" s="8"/>
      <c r="H15" s="8"/>
      <c r="I15" s="8"/>
      <c r="J15" s="8"/>
      <c r="K15" s="8"/>
      <c r="L15" s="8"/>
      <c r="M15" s="10"/>
      <c r="N15" s="11"/>
      <c r="O15" s="11"/>
      <c r="P15" s="12"/>
      <c r="Q15" s="13"/>
      <c r="R15" s="13"/>
      <c r="S15" s="13"/>
      <c r="T15" s="13"/>
      <c r="U15" s="13"/>
      <c r="V15" s="13"/>
      <c r="W15" s="10"/>
      <c r="X15" s="10"/>
      <c r="Y15" s="12"/>
    </row>
    <row r="16" ht="14.25" spans="1:25">
      <c r="A16" s="7"/>
      <c r="B16" s="8"/>
      <c r="C16" s="8"/>
      <c r="D16" s="8"/>
      <c r="E16" s="8"/>
      <c r="F16" s="9"/>
      <c r="G16" s="8"/>
      <c r="H16" s="8"/>
      <c r="I16" s="8"/>
      <c r="J16" s="8"/>
      <c r="K16" s="8"/>
      <c r="L16" s="8"/>
      <c r="M16" s="10"/>
      <c r="N16" s="11"/>
      <c r="O16" s="11"/>
      <c r="P16" s="12"/>
      <c r="Q16" s="13"/>
      <c r="R16" s="13"/>
      <c r="S16" s="13"/>
      <c r="T16" s="13"/>
      <c r="U16" s="13"/>
      <c r="V16" s="13"/>
      <c r="W16" s="10"/>
      <c r="X16" s="10"/>
      <c r="Y16" s="12"/>
    </row>
  </sheetData>
  <mergeCells count="28">
    <mergeCell ref="A1:Y1"/>
    <mergeCell ref="A2:Y2"/>
    <mergeCell ref="B3:D3"/>
    <mergeCell ref="J3:K3"/>
    <mergeCell ref="N3:P3"/>
    <mergeCell ref="Q3:V3"/>
    <mergeCell ref="A3:A6"/>
    <mergeCell ref="B4:B6"/>
    <mergeCell ref="C4:C6"/>
    <mergeCell ref="D4:D6"/>
    <mergeCell ref="E3:E6"/>
    <mergeCell ref="F3:F6"/>
    <mergeCell ref="G3:G6"/>
    <mergeCell ref="H3:H6"/>
    <mergeCell ref="I3:I6"/>
    <mergeCell ref="J4:J6"/>
    <mergeCell ref="K4:K6"/>
    <mergeCell ref="L3:L6"/>
    <mergeCell ref="M3:M6"/>
    <mergeCell ref="N4:N6"/>
    <mergeCell ref="Q4:Q6"/>
    <mergeCell ref="R4:R6"/>
    <mergeCell ref="S4:S6"/>
    <mergeCell ref="W3:W6"/>
    <mergeCell ref="X3:X6"/>
    <mergeCell ref="Y3:Y6"/>
    <mergeCell ref="O4:P5"/>
    <mergeCell ref="T4:V5"/>
  </mergeCells>
  <conditionalFormatting sqref="G9:G16">
    <cfRule type="duplicateValues" dxfId="0" priority="1"/>
  </conditionalFormatting>
  <pageMargins left="0.75" right="0.75" top="1" bottom="1" header="0.5" footer="0.5"/>
  <pageSetup paperSize="9" scale="5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汇总</vt:lpstr>
      <vt:lpstr>乡村振兴60万</vt:lpstr>
      <vt:lpstr>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小沙子'♊</cp:lastModifiedBy>
  <dcterms:created xsi:type="dcterms:W3CDTF">2024-03-28T15:24:00Z</dcterms:created>
  <dcterms:modified xsi:type="dcterms:W3CDTF">2025-05-08T02:59:39Z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4BAE8EF55B9E4C5AA8E8703FF440D09C_13</vt:lpwstr>
  </property>
  <property fmtid="{D5CDD505-2E9C-101B-9397-08002B2CF9AE}" pid="3" name="KSOProductBuildVer">
    <vt:lpwstr>2052-12.1.0.20305</vt:lpwstr>
  </property>
</Properties>
</file>