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8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<sst xmlns="http://schemas.openxmlformats.org/spreadsheetml/2006/main" count="873" uniqueCount="449">
  <si>
    <t>2023年部门预算公开表</t>
  </si>
  <si>
    <t>单位编码：</t>
  </si>
  <si>
    <t>716001</t>
  </si>
  <si>
    <t>单位名称：</t>
  </si>
  <si>
    <t>湖南桃江经济开发区管理委员会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</si>
  <si>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</si>
  <si>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</si>
  <si>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</si>
  <si>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</si>
  <si>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</si>
  <si>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</si>
  <si>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</si>
  <si>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</si>
  <si>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</si>
  <si>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</si>
  <si>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</si>
  <si>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</si>
  <si>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</si>
  <si>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</si>
  <si>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</si>
  <si>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</si>
  <si>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</si>
  <si>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</si>
  <si>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</si>
  <si>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</si>
  <si>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</si>
  <si>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</si>
  <si>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</si>
  <si>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</si>
  <si>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</si>
  <si>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</si>
  <si>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部门：716_湖南桃江经济开发区管理委员会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</si>
  <si>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</si>
  <si>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</si>
  <si>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</si>
  <si>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</si>
  <si>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</si>
  <si>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</si>
  <si>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</si>
  <si>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</si>
  <si>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</si>
  <si>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</si>
  <si>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</si>
  <si>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</si>
  <si>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</si>
  <si>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</si>
  <si>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</si>
  <si>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</si>
  <si>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</si>
  <si>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</si>
  <si>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</si>
  <si>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</si>
  <si>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</si>
  <si>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</si>
  <si>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</si>
  <si>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</si>
  <si>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</si>
  <si>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</si>
  <si>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</si>
  <si>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</si>
  <si>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</si>
  <si>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</si>
  <si>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</si>
  <si>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</si>
  <si>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</si>
  <si>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</si>
  <si>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</si>
  <si>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</si>
  <si>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</si>
  <si>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</si>
  <si>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</si>
  <si>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</si>
  <si>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</si>
  <si>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</si>
  <si>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</si>
  <si>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</si>
  <si>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</si>
  <si>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</si>
  <si>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</si>
  <si>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</si>
  <si>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</si>
  <si>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</si>
  <si>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</si>
  <si>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</si>
  <si>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</si>
  <si>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</si>
  <si>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</si>
  <si>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</si>
  <si>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</si>
  <si>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</si>
  <si>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</si>
  <si>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</si>
  <si>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</si>
  <si>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</si>
  <si>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</si>
  <si>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</si>
  <si>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</si>
  <si>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</si>
  <si>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</si>
  <si>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</si>
  <si>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</si>
  <si>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</si>
  <si>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</si>
  <si>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</si>
  <si>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</si>
  <si>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</si>
  <si>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</si>
  <si>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</si>
  <si>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</si>
  <si>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</si>
  <si>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</si>
  <si>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</si>
  <si>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</si>
  <si>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</si>
  <si>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</si>
  <si>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</si>
  <si>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</si>
  <si>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</si>
  <si>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</si>
  <si>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</si>
  <si>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</si>
  <si>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</si>
  <si>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</si>
  <si>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</si>
  <si>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</si>
  <si>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</si>
  <si>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</si>
  <si>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</si>
  <si>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</si>
  <si>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</si>
  <si>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</si>
  <si>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</si>
  <si>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</si>
  <si>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</si>
  <si>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</si>
  <si>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</si>
  <si>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</si>
  <si>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</si>
  <si>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</si>
  <si>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</si>
  <si>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</si>
  <si>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</si>
  <si>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</si>
  <si>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</si>
  <si>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</si>
  <si>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</si>
  <si>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</si>
  <si>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</si>
  <si>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</si>
  <si>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</si>
  <si>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</si>
  <si>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</si>
  <si>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</si>
  <si>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</si>
  <si>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716</t>
  </si>
  <si>
    <t xml:space="preserve">  716001</t>
  </si>
  <si>
    <t xml:space="preserve">  湖南桃江经济开发区管理委员会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</si>
  <si>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</si>
  <si>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</si>
  <si>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</si>
  <si>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</si>
  <si>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</si>
  <si>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</si>
  <si>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</si>
  <si>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</si>
  <si>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</si>
  <si>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</si>
  <si>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</si>
  <si>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</si>
  <si>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</si>
  <si>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</si>
  <si>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</si>
  <si>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</si>
  <si>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</si>
  <si>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</si>
  <si>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</si>
  <si>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</si>
  <si>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</si>
  <si>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</si>
  <si>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</si>
  <si>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</si>
  <si>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</si>
  <si>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</si>
  <si>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</si>
  <si>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</si>
  <si>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</si>
  <si>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</si>
  <si>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</si>
  <si>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</si>
  <si>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</si>
  <si>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</si>
  <si>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</si>
  <si>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716001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</si>
  <si>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</si>
  <si>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</si>
  <si>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</si>
  <si>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</si>
  <si>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</si>
  <si>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</si>
  <si>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</si>
  <si>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</si>
  <si>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</si>
  <si>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</si>
  <si>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</si>
  <si>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</si>
  <si>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</si>
  <si>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</si>
  <si>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</si>
  <si>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</si>
  <si>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</si>
  <si>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</si>
  <si>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</si>
  <si>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</si>
  <si>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</si>
  <si>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</si>
  <si>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</si>
  <si>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</si>
  <si>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</si>
  <si>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</si>
  <si>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</si>
  <si>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</si>
  <si>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</si>
  <si>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</si>
  <si>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</si>
  <si>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>部门公开表08</t>
  </si>
  <si>
    <t>单位：单位：716001_湖南桃江经济开发区管理委员会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</si>
  <si>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</si>
  <si>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</si>
  <si>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</si>
  <si>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</si>
  <si>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</si>
  <si>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</si>
  <si>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</si>
  <si>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</si>
  <si>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</si>
  <si>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</si>
  <si>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</si>
  <si>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</si>
  <si>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</si>
  <si>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</si>
  <si>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</si>
  <si>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</si>
  <si>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</si>
  <si>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</si>
  <si>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</si>
  <si>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</si>
  <si>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</si>
  <si>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</si>
  <si>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</si>
  <si>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>302</t>
  </si>
  <si>
    <t>商品和服务支出</t>
  </si>
  <si>
    <t xml:space="preserve">  30215</t>
  </si>
  <si>
    <t xml:space="preserve">  会议费</t>
  </si>
  <si>
    <t xml:space="preserve">  30201</t>
  </si>
  <si>
    <t xml:space="preserve">  办公费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</si>
  <si>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</si>
  <si>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</si>
  <si>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</si>
  <si>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</si>
  <si>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</si>
  <si>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</si>
  <si>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</si>
  <si>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</si>
  <si>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30202</t>
  </si>
  <si>
    <t xml:space="preserve">  印刷费</t>
  </si>
  <si>
    <t xml:space="preserve">  30216</t>
  </si>
  <si>
    <t xml:space="preserve">  培训费</t>
  </si>
  <si>
    <t xml:space="preserve">  30211</t>
  </si>
  <si>
    <t xml:space="preserve">  差旅费</t>
  </si>
  <si>
    <t>303</t>
  </si>
  <si>
    <t>离休费</t>
  </si>
  <si>
    <t>生活补助</t>
  </si>
  <si>
    <t>退休费</t>
  </si>
  <si>
    <t>注：如本表格为空，则表示本年度未安排此项目。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</si>
  <si>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</si>
  <si>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</si>
  <si>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</si>
  <si>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</si>
  <si>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</si>
  <si>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</si>
  <si>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</si>
  <si>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</si>
  <si>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</si>
  <si>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</si>
  <si>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</si>
  <si>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</si>
  <si>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</si>
  <si>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</si>
  <si>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</si>
  <si>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</si>
  <si>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</si>
  <si>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</si>
  <si>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</si>
  <si>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</si>
  <si>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</si>
  <si>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</si>
  <si>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</si>
  <si>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</si>
  <si>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</si>
  <si>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</si>
  <si>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</si>
  <si>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</si>
  <si>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退职（役）费</t>
  </si>
  <si>
    <t>抚恤金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</si>
  <si>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</si>
  <si>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</si>
  <si>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</si>
  <si>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</si>
  <si>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</si>
  <si>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</si>
  <si>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</si>
  <si>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</si>
  <si>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</si>
  <si>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</si>
  <si>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</si>
  <si>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</si>
  <si>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</si>
  <si>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</si>
  <si>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</si>
  <si>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</si>
  <si>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</si>
  <si>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</si>
  <si>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</si>
  <si>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</si>
  <si>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</si>
  <si>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</si>
  <si>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</si>
  <si>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</si>
  <si>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</si>
  <si>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</si>
  <si>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</si>
  <si>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</si>
  <si>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</si>
  <si>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</si>
  <si>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</si>
  <si>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</si>
  <si>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</si>
  <si>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</si>
  <si>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</si>
  <si>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</si>
  <si>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</si>
  <si>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</si>
  <si>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</si>
  <si>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</si>
  <si>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</si>
  <si>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</si>
  <si>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</si>
  <si>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</si>
  <si>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</si>
  <si>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</si>
  <si>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</si>
  <si>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</si>
  <si>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</si>
  <si>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</si>
  <si>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</si>
  <si>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</si>
  <si>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</si>
  <si>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</si>
  <si>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</si>
  <si>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</si>
  <si>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</si>
  <si>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</si>
  <si>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</si>
  <si>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</si>
  <si>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</si>
  <si>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</si>
  <si>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</si>
  <si>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</si>
  <si>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</si>
  <si>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</si>
  <si>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</si>
  <si>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</si>
  <si>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</si>
  <si>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</si>
  <si>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</si>
  <si>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</si>
  <si>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</si>
  <si>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</si>
  <si>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</si>
  <si>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</si>
  <si>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</si>
  <si>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</si>
  <si>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</si>
  <si>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</si>
  <si>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</si>
  <si>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</si>
  <si>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</si>
  <si>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部门公开表22</t>
  </si>
  <si>
    <t>整体支出绩效目标表</t>
  </si>
  <si>
    <t>单位：部门：716_湖南桃江经济开发区管理委员会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</si>
  <si>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</si>
  <si>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</si>
  <si>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</si>
  <si>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</si>
  <si>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</si>
  <si>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</si>
  <si>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</si>
  <si>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</si>
  <si>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</si>
  <si>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</si>
  <si>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围绕“一个目标”、“五大战役”、“五大机制”展开工作。一个目标：以“五好园区”建设为抓手，全力以赴挺近全省园区50强；五大战役：经济增长的主动战、项目建设的攻坚战、要素保障的突围战、优化营商环境的持久战、风险防控的阻击战；五大机制：调度机制、配合机制、报告机制、考核机制。</t>
  </si>
  <si>
    <t>产出指标</t>
  </si>
  <si>
    <t xml:space="preserve"> 数量指标</t>
  </si>
  <si>
    <t>园区企业税收完成</t>
  </si>
  <si>
    <t>≥</t>
  </si>
  <si>
    <t>亿</t>
  </si>
  <si>
    <t>园区企业在2023年度累计完成税收额</t>
  </si>
  <si>
    <t>按时按成计20分</t>
  </si>
  <si>
    <t xml:space="preserve"> 质量指标</t>
  </si>
  <si>
    <t>预算完成率</t>
  </si>
  <si>
    <t>=</t>
  </si>
  <si>
    <t>%</t>
  </si>
  <si>
    <t>决算与预算一致</t>
  </si>
  <si>
    <t>5分</t>
  </si>
  <si>
    <t xml:space="preserve"> 时效指标</t>
  </si>
  <si>
    <t>完成时间</t>
  </si>
  <si>
    <t>年</t>
  </si>
  <si>
    <t>完成整体目标的时限要求</t>
  </si>
  <si>
    <t>按时完成记10分</t>
  </si>
  <si>
    <t>成本指标</t>
  </si>
  <si>
    <t>严格控制“三公经费”</t>
  </si>
  <si>
    <t>≤</t>
  </si>
  <si>
    <t>万</t>
  </si>
  <si>
    <t>全年公务接待费金额</t>
  </si>
  <si>
    <t>不超预算10分</t>
  </si>
  <si>
    <t xml:space="preserve">效益指标 </t>
  </si>
  <si>
    <t>经济效益指标</t>
  </si>
  <si>
    <t>完成计10分</t>
  </si>
  <si>
    <t>社会效益指标</t>
  </si>
  <si>
    <t>企业解决人员就业</t>
  </si>
  <si>
    <t>定性</t>
  </si>
  <si>
    <t>人员家庭收入增加</t>
  </si>
  <si>
    <t>单位履职对社会发展带来的直接或间接影响</t>
  </si>
  <si>
    <t>积极影响10分</t>
  </si>
  <si>
    <t>生态效益指标</t>
  </si>
  <si>
    <t>提升园区生态环境管理及污染管控水平</t>
  </si>
  <si>
    <t>提升</t>
  </si>
  <si>
    <t>提升10分</t>
  </si>
  <si>
    <t xml:space="preserve"> 可持续影响指标</t>
  </si>
  <si>
    <t>招商引资、经济发展</t>
  </si>
  <si>
    <t>可持续</t>
  </si>
  <si>
    <t>经济发展可持续</t>
  </si>
  <si>
    <t>10分</t>
  </si>
  <si>
    <t>满意度指标</t>
  </si>
  <si>
    <t>服务对象满意度指标</t>
  </si>
  <si>
    <t>园区企业满意度</t>
  </si>
  <si>
    <t>园区企业对办单位履职效果的满意程度</t>
  </si>
  <si>
    <t>95%以上计15分，80%-95%计5,分，80%以下不计分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</si>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</sst>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#0.00"/>
  </numFmts>
  <fonts count="41">
    <font>
      <sz val="11"/>
      <color rgb="FF000000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0"/>
      <name val="SimSun"/>
      <charset val="134"/>
    </font>
    <font>
      <b/>
      <sz val="7"/>
      <color rgb="FF000000"/>
      <name val="SimSun"/>
      <charset val="134"/>
    </font>
    <font>
      <sz val="10"/>
      <name val="宋体"/>
      <charset val="134"/>
    </font>
    <font>
      <sz val="10"/>
      <color rgb="FF000000"/>
      <name val="SimSun"/>
      <charset val="134"/>
    </font>
    <font>
      <sz val="10"/>
      <color rgb="FF000000"/>
      <name val="微软雅黑"/>
      <charset val="134"/>
    </font>
    <font>
      <b/>
      <sz val="9"/>
      <name val="SimSun"/>
      <charset val="134"/>
    </font>
    <font>
      <sz val="7"/>
      <color rgb="FF000000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9"/>
      <color rgb="FF000000"/>
      <name val="SimSun"/>
      <charset val="134"/>
    </font>
    <font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0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22" fillId="0" borderId="0" applyProtection="0">
      <alignment vertical="center"/>
    </xf>
    <xf numFmtId="0" fontId="23" fillId="0" borderId="0" applyProtection="0">
      <alignment vertical="center"/>
    </xf>
    <xf numFmtId="0" fontId="0" fillId="3" borderId="6" applyProtection="0">
      <alignment vertical="center"/>
    </xf>
    <xf numFmtId="0" fontId="24" fillId="0" borderId="0" applyProtection="0">
      <alignment vertical="center"/>
    </xf>
    <xf numFmtId="0" fontId="25" fillId="0" borderId="0" applyProtection="0">
      <alignment vertical="center"/>
    </xf>
    <xf numFmtId="0" fontId="26" fillId="0" borderId="0" applyProtection="0">
      <alignment vertical="center"/>
    </xf>
    <xf numFmtId="0" fontId="27" fillId="0" borderId="7" applyProtection="0">
      <alignment vertical="center"/>
    </xf>
    <xf numFmtId="0" fontId="28" fillId="0" borderId="7" applyProtection="0">
      <alignment vertical="center"/>
    </xf>
    <xf numFmtId="0" fontId="29" fillId="0" borderId="8" applyProtection="0">
      <alignment vertical="center"/>
    </xf>
    <xf numFmtId="0" fontId="29" fillId="0" borderId="0" applyProtection="0">
      <alignment vertical="center"/>
    </xf>
    <xf numFmtId="0" fontId="30" fillId="4" borderId="9" applyProtection="0">
      <alignment vertical="center"/>
    </xf>
    <xf numFmtId="0" fontId="31" fillId="5" borderId="10" applyProtection="0">
      <alignment vertical="center"/>
    </xf>
    <xf numFmtId="0" fontId="32" fillId="5" borderId="9" applyProtection="0">
      <alignment vertical="center"/>
    </xf>
    <xf numFmtId="0" fontId="33" fillId="6" borderId="11" applyProtection="0">
      <alignment vertical="center"/>
    </xf>
    <xf numFmtId="0" fontId="34" fillId="0" borderId="12" applyProtection="0">
      <alignment vertical="center"/>
    </xf>
    <xf numFmtId="0" fontId="35" fillId="0" borderId="13" applyProtection="0">
      <alignment vertical="center"/>
    </xf>
    <xf numFmtId="0" fontId="36" fillId="7" borderId="0" applyProtection="0">
      <alignment vertical="center"/>
    </xf>
    <xf numFmtId="0" fontId="37" fillId="8" borderId="0" applyProtection="0">
      <alignment vertical="center"/>
    </xf>
    <xf numFmtId="0" fontId="38" fillId="9" borderId="0" applyProtection="0">
      <alignment vertical="center"/>
    </xf>
    <xf numFmtId="0" fontId="39" fillId="10" borderId="0" applyProtection="0">
      <alignment vertical="center"/>
    </xf>
    <xf numFmtId="0" fontId="0" fillId="11" borderId="0" applyProtection="0">
      <alignment vertical="center"/>
    </xf>
    <xf numFmtId="0" fontId="0" fillId="12" borderId="0" applyProtection="0">
      <alignment vertical="center"/>
    </xf>
    <xf numFmtId="0" fontId="39" fillId="13" borderId="0" applyProtection="0">
      <alignment vertical="center"/>
    </xf>
    <xf numFmtId="0" fontId="39" fillId="14" borderId="0" applyProtection="0">
      <alignment vertical="center"/>
    </xf>
    <xf numFmtId="0" fontId="0" fillId="15" borderId="0" applyProtection="0">
      <alignment vertical="center"/>
    </xf>
    <xf numFmtId="0" fontId="0" fillId="16" borderId="0" applyProtection="0">
      <alignment vertical="center"/>
    </xf>
    <xf numFmtId="0" fontId="39" fillId="17" borderId="0" applyProtection="0">
      <alignment vertical="center"/>
    </xf>
    <xf numFmtId="0" fontId="39" fillId="6" borderId="0" applyProtection="0">
      <alignment vertical="center"/>
    </xf>
    <xf numFmtId="0" fontId="0" fillId="18" borderId="0" applyProtection="0">
      <alignment vertical="center"/>
    </xf>
    <xf numFmtId="0" fontId="0" fillId="19" borderId="0" applyProtection="0">
      <alignment vertical="center"/>
    </xf>
    <xf numFmtId="0" fontId="39" fillId="20" borderId="0" applyProtection="0">
      <alignment vertical="center"/>
    </xf>
    <xf numFmtId="0" fontId="39" fillId="21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39" fillId="24" borderId="0" applyProtection="0">
      <alignment vertical="center"/>
    </xf>
    <xf numFmtId="0" fontId="39" fillId="25" borderId="0" applyProtection="0">
      <alignment vertical="center"/>
    </xf>
    <xf numFmtId="0" fontId="0" fillId="26" borderId="0" applyProtection="0">
      <alignment vertical="center"/>
    </xf>
    <xf numFmtId="0" fontId="0" fillId="27" borderId="0" applyProtection="0">
      <alignment vertical="center"/>
    </xf>
    <xf numFmtId="0" fontId="39" fillId="28" borderId="0" applyProtection="0">
      <alignment vertical="center"/>
    </xf>
    <xf numFmtId="0" fontId="39" fillId="29" borderId="0" applyProtection="0">
      <alignment vertical="center"/>
    </xf>
    <xf numFmtId="0" fontId="0" fillId="30" borderId="0" applyProtection="0">
      <alignment vertical="center"/>
    </xf>
    <xf numFmtId="0" fontId="0" fillId="31" borderId="0" applyProtection="0">
      <alignment vertical="center"/>
    </xf>
    <xf numFmtId="0" fontId="39" fillId="32" borderId="0" applyProtection="0">
      <alignment vertical="center"/>
    </xf>
    <xf numFmtId="0" fontId="40" fillId="0" borderId="0"/>
  </cellStyleXfs>
  <cellXfs count="80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2" fillId="0" borderId="4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2" fontId="16" fillId="0" borderId="1" xfId="49" applyNumberFormat="1" applyFont="1" applyFill="1" applyBorder="1" applyAlignment="1" applyProtection="1">
      <alignment horizontal="right" vertical="center"/>
      <protection locked="0"/>
    </xf>
    <xf numFmtId="0" fontId="17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20" fillId="0" borderId="5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F10" sqref="F10"/>
    </sheetView>
  </sheetViews>
  <sheetFormatPr defaultColWidth="10" defaultRowHeight="13.5"/>
  <cols>
    <col min="1" max="1" width="3.7" customWidth="1"/>
    <col min="2" max="2" width="3.8" customWidth="1"/>
    <col min="3" max="3" width="4.6" customWidth="1"/>
    <col min="4" max="4" width="19.3" customWidth="1"/>
    <col min="5" max="11" width="9.8" customWidth="1"/>
  </cols>
  <sheetData>
    <row r="1" ht="113" customHeight="1"/>
    <row r="2" ht="73.3" customHeight="1" spans="1:9">
      <c r="A2" s="77" t="s">
        <v>0</v>
      </c>
      <c r="B2" s="77"/>
      <c r="C2" s="77"/>
      <c r="D2" s="77"/>
      <c r="E2" s="77"/>
      <c r="F2" s="77"/>
      <c r="G2" s="77"/>
      <c r="H2" s="77"/>
      <c r="I2" s="77"/>
    </row>
    <row r="3" ht="23.25" customHeight="1" spans="1:9">
      <c r="A3" s="17"/>
      <c r="B3" s="17"/>
      <c r="C3" s="17"/>
      <c r="D3" s="17"/>
      <c r="E3" s="17"/>
      <c r="F3" s="17"/>
      <c r="G3" s="17"/>
      <c r="H3" s="17"/>
      <c r="I3" s="17"/>
    </row>
    <row r="4" ht="21.55" customHeight="1" spans="1:9">
      <c r="A4" s="17"/>
      <c r="B4" s="17"/>
      <c r="C4" s="17"/>
      <c r="D4" s="17"/>
      <c r="E4" s="17"/>
      <c r="F4" s="17"/>
      <c r="G4" s="17"/>
      <c r="H4" s="17"/>
      <c r="I4" s="17"/>
    </row>
    <row r="5" ht="39.65" customHeight="1" spans="1:9">
      <c r="A5" s="78"/>
      <c r="B5" s="79"/>
      <c r="C5" s="3"/>
      <c r="D5" s="78" t="s">
        <v>1</v>
      </c>
      <c r="E5" s="79" t="s">
        <v>2</v>
      </c>
      <c r="F5" s="79"/>
      <c r="G5" s="79"/>
      <c r="H5" s="79"/>
      <c r="I5" s="3"/>
    </row>
    <row r="6" ht="54.3" customHeight="1" spans="1:9">
      <c r="A6" s="78"/>
      <c r="B6" s="79"/>
      <c r="C6" s="3"/>
      <c r="D6" s="78" t="s">
        <v>3</v>
      </c>
      <c r="E6" s="79" t="s">
        <v>4</v>
      </c>
      <c r="F6" s="79"/>
      <c r="G6" s="79"/>
      <c r="H6" s="79"/>
      <c r="I6" s="3"/>
    </row>
    <row r="7" ht="16.35" customHeight="1"/>
    <row r="8" ht="16.35" customHeight="1"/>
    <row r="9" ht="16.35" customHeight="1" spans="4:4">
      <c r="D9" s="3"/>
    </row>
  </sheetData>
  <mergeCells count="3">
    <mergeCell ref="A2:I2"/>
    <mergeCell ref="E5:H5"/>
    <mergeCell ref="E6:H6"/>
  </mergeCells>
  <printOptions horizontalCentered="1"/>
  <pageMargins left="0.0784624162621386" right="0.0784624162621386" top="0.0784624162621386" bottom="0.0784624162621386" header="0" footer="0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opLeftCell="A10" workbookViewId="0">
      <selection activeCell="H20" sqref="H20"/>
    </sheetView>
  </sheetViews>
  <sheetFormatPr defaultColWidth="10" defaultRowHeight="13.5" outlineLevelCol="4"/>
  <cols>
    <col min="1" max="1" width="15.8833333333333" style="35" customWidth="1"/>
    <col min="2" max="2" width="26.7333333333333" style="35" customWidth="1"/>
    <col min="3" max="3" width="14.6583333333333" style="35" customWidth="1"/>
    <col min="4" max="4" width="18.5916666666667" style="35" customWidth="1"/>
    <col min="5" max="5" width="16.4166666666667" style="35" customWidth="1"/>
    <col min="6" max="16384" width="10" style="35"/>
  </cols>
  <sheetData>
    <row r="1" s="35" customFormat="1" ht="18.95" customHeight="1" spans="1:5">
      <c r="A1" s="36"/>
      <c r="B1" s="36"/>
      <c r="C1" s="36"/>
      <c r="D1" s="36"/>
      <c r="E1" s="37" t="s">
        <v>224</v>
      </c>
    </row>
    <row r="2" s="35" customFormat="1" ht="40.5" customHeight="1" spans="1:5">
      <c r="A2" s="38" t="s">
        <v>14</v>
      </c>
      <c r="B2" s="38"/>
      <c r="C2" s="38"/>
      <c r="D2" s="38"/>
      <c r="E2" s="38"/>
    </row>
    <row r="3" s="35" customFormat="1" ht="20.7" customHeight="1" spans="1:5">
      <c r="A3" s="39" t="s">
        <v>225</v>
      </c>
      <c r="B3" s="39"/>
      <c r="C3" s="39"/>
      <c r="D3" s="39"/>
      <c r="E3" s="40" t="s">
        <v>226</v>
      </c>
    </row>
    <row r="4" s="35" customFormat="1" ht="38.8" customHeight="1" spans="1:5">
      <c r="A4" s="41" t="s">
        <v>227</v>
      </c>
      <c r="B4" s="41"/>
      <c r="C4" s="41" t="s">
        <v>228</v>
      </c>
      <c r="D4" s="41"/>
      <c r="E4" s="41"/>
    </row>
    <row r="5" s="35" customFormat="1" ht="22.8" customHeight="1" spans="1:5">
      <c r="A5" s="41" t="s">
        <v>229</v>
      </c>
      <c r="B5" s="41" t="s">
        <v>160</v>
      </c>
      <c r="C5" s="41" t="s">
        <v>136</v>
      </c>
      <c r="D5" s="41" t="s">
        <v>216</v>
      </c>
      <c r="E5" s="41" t="s">
        <v>217</v>
      </c>
    </row>
    <row r="6" s="35" customFormat="1" ht="26.45" customHeight="1" spans="1:5">
      <c r="A6" s="42" t="s">
        <v>230</v>
      </c>
      <c r="B6" s="42" t="s">
        <v>195</v>
      </c>
      <c r="C6" s="43">
        <f t="shared" ref="C6:C29" si="0">+D6+E6</f>
        <v>434.117912</v>
      </c>
      <c r="D6" s="43">
        <f>+SUM(D7:D15)</f>
        <v>434.117912</v>
      </c>
      <c r="E6" s="43"/>
    </row>
    <row r="7" s="35" customFormat="1" ht="26.45" customHeight="1" spans="1:5">
      <c r="A7" s="44" t="s">
        <v>231</v>
      </c>
      <c r="B7" s="44" t="s">
        <v>232</v>
      </c>
      <c r="C7" s="45">
        <f t="shared" si="0"/>
        <v>23.6442</v>
      </c>
      <c r="D7" s="45">
        <v>23.6442</v>
      </c>
      <c r="E7" s="46"/>
    </row>
    <row r="8" s="35" customFormat="1" ht="26.45" customHeight="1" spans="1:5">
      <c r="A8" s="44" t="s">
        <v>233</v>
      </c>
      <c r="B8" s="44" t="s">
        <v>234</v>
      </c>
      <c r="C8" s="45">
        <f t="shared" si="0"/>
        <v>58.854</v>
      </c>
      <c r="D8" s="45">
        <v>58.854</v>
      </c>
      <c r="E8" s="46"/>
    </row>
    <row r="9" s="35" customFormat="1" ht="26.45" customHeight="1" spans="1:5">
      <c r="A9" s="44" t="s">
        <v>235</v>
      </c>
      <c r="B9" s="44" t="s">
        <v>236</v>
      </c>
      <c r="C9" s="45">
        <f t="shared" si="0"/>
        <v>43.8264</v>
      </c>
      <c r="D9" s="45">
        <v>43.8264</v>
      </c>
      <c r="E9" s="46"/>
    </row>
    <row r="10" s="35" customFormat="1" ht="26.45" customHeight="1" spans="1:5">
      <c r="A10" s="44" t="s">
        <v>237</v>
      </c>
      <c r="B10" s="44" t="s">
        <v>238</v>
      </c>
      <c r="C10" s="45">
        <f t="shared" si="0"/>
        <v>185.604</v>
      </c>
      <c r="D10" s="45">
        <v>185.604</v>
      </c>
      <c r="E10" s="46"/>
    </row>
    <row r="11" s="35" customFormat="1" ht="26.45" customHeight="1" spans="1:5">
      <c r="A11" s="44" t="s">
        <v>239</v>
      </c>
      <c r="B11" s="44" t="s">
        <v>240</v>
      </c>
      <c r="C11" s="45">
        <f t="shared" si="0"/>
        <v>4.036176</v>
      </c>
      <c r="D11" s="45">
        <v>4.036176</v>
      </c>
      <c r="E11" s="46"/>
    </row>
    <row r="12" s="35" customFormat="1" ht="26.45" customHeight="1" spans="1:5">
      <c r="A12" s="44" t="s">
        <v>241</v>
      </c>
      <c r="B12" s="44" t="s">
        <v>242</v>
      </c>
      <c r="C12" s="47">
        <f t="shared" si="0"/>
        <v>37.356552</v>
      </c>
      <c r="D12" s="47">
        <v>37.356552</v>
      </c>
      <c r="E12" s="46"/>
    </row>
    <row r="13" s="35" customFormat="1" ht="26.45" customHeight="1" spans="1:5">
      <c r="A13" s="44" t="s">
        <v>243</v>
      </c>
      <c r="B13" s="44" t="s">
        <v>244</v>
      </c>
      <c r="C13" s="45">
        <f t="shared" si="0"/>
        <v>49.808736</v>
      </c>
      <c r="D13" s="45">
        <v>49.808736</v>
      </c>
      <c r="E13" s="46"/>
    </row>
    <row r="14" s="35" customFormat="1" ht="26.45" customHeight="1" spans="1:5">
      <c r="A14" s="44" t="s">
        <v>245</v>
      </c>
      <c r="B14" s="44" t="s">
        <v>246</v>
      </c>
      <c r="C14" s="45">
        <f t="shared" si="0"/>
        <v>25.537232</v>
      </c>
      <c r="D14" s="45">
        <v>25.537232</v>
      </c>
      <c r="E14" s="46"/>
    </row>
    <row r="15" s="35" customFormat="1" ht="26.45" customHeight="1" spans="1:5">
      <c r="A15" s="44" t="s">
        <v>247</v>
      </c>
      <c r="B15" s="44" t="s">
        <v>248</v>
      </c>
      <c r="C15" s="45">
        <f t="shared" si="0"/>
        <v>5.450616</v>
      </c>
      <c r="D15" s="45">
        <v>5.450616</v>
      </c>
      <c r="E15" s="46"/>
    </row>
    <row r="16" s="35" customFormat="1" ht="26.45" customHeight="1" spans="1:5">
      <c r="A16" s="42" t="s">
        <v>249</v>
      </c>
      <c r="B16" s="42" t="s">
        <v>250</v>
      </c>
      <c r="C16" s="43">
        <f t="shared" si="0"/>
        <v>51.79</v>
      </c>
      <c r="D16" s="43"/>
      <c r="E16" s="43">
        <f>+SUM(E17:E25)</f>
        <v>51.79</v>
      </c>
    </row>
    <row r="17" s="35" customFormat="1" ht="26.45" customHeight="1" spans="1:5">
      <c r="A17" s="44" t="s">
        <v>251</v>
      </c>
      <c r="B17" s="44" t="s">
        <v>252</v>
      </c>
      <c r="C17" s="46">
        <f t="shared" si="0"/>
        <v>3</v>
      </c>
      <c r="D17" s="46"/>
      <c r="E17" s="46">
        <v>3</v>
      </c>
    </row>
    <row r="18" s="35" customFormat="1" ht="26.45" customHeight="1" spans="1:5">
      <c r="A18" s="44" t="s">
        <v>253</v>
      </c>
      <c r="B18" s="44" t="s">
        <v>254</v>
      </c>
      <c r="C18" s="46">
        <f t="shared" si="0"/>
        <v>5</v>
      </c>
      <c r="D18" s="46"/>
      <c r="E18" s="46">
        <v>5</v>
      </c>
    </row>
    <row r="19" s="35" customFormat="1" ht="26.45" customHeight="1" spans="1:5">
      <c r="A19" s="44" t="s">
        <v>255</v>
      </c>
      <c r="B19" s="44" t="s">
        <v>256</v>
      </c>
      <c r="C19" s="46">
        <f t="shared" si="0"/>
        <v>12.27</v>
      </c>
      <c r="D19" s="46"/>
      <c r="E19" s="46">
        <v>12.27</v>
      </c>
    </row>
    <row r="20" s="35" customFormat="1" ht="26.45" customHeight="1" spans="1:5">
      <c r="A20" s="44" t="s">
        <v>257</v>
      </c>
      <c r="B20" s="44" t="s">
        <v>258</v>
      </c>
      <c r="C20" s="46">
        <f t="shared" si="0"/>
        <v>2.2</v>
      </c>
      <c r="D20" s="46"/>
      <c r="E20" s="46">
        <v>2.2</v>
      </c>
    </row>
    <row r="21" s="35" customFormat="1" ht="26.45" customHeight="1" spans="1:5">
      <c r="A21" s="44" t="s">
        <v>259</v>
      </c>
      <c r="B21" s="44" t="s">
        <v>260</v>
      </c>
      <c r="C21" s="46">
        <f t="shared" si="0"/>
        <v>12.22</v>
      </c>
      <c r="D21" s="46"/>
      <c r="E21" s="46">
        <v>12.22</v>
      </c>
    </row>
    <row r="22" s="35" customFormat="1" ht="26.45" customHeight="1" spans="1:5">
      <c r="A22" s="44" t="s">
        <v>261</v>
      </c>
      <c r="B22" s="44" t="s">
        <v>262</v>
      </c>
      <c r="C22" s="46">
        <f t="shared" si="0"/>
        <v>4</v>
      </c>
      <c r="D22" s="46"/>
      <c r="E22" s="46">
        <v>4</v>
      </c>
    </row>
    <row r="23" s="35" customFormat="1" ht="26.45" customHeight="1" spans="1:5">
      <c r="A23" s="44" t="s">
        <v>263</v>
      </c>
      <c r="B23" s="44" t="s">
        <v>264</v>
      </c>
      <c r="C23" s="46">
        <f t="shared" si="0"/>
        <v>2</v>
      </c>
      <c r="D23" s="46"/>
      <c r="E23" s="46">
        <v>2</v>
      </c>
    </row>
    <row r="24" s="35" customFormat="1" ht="26.45" customHeight="1" spans="1:5">
      <c r="A24" s="44" t="s">
        <v>265</v>
      </c>
      <c r="B24" s="44" t="s">
        <v>266</v>
      </c>
      <c r="C24" s="46">
        <f t="shared" si="0"/>
        <v>3</v>
      </c>
      <c r="D24" s="46"/>
      <c r="E24" s="46">
        <v>3</v>
      </c>
    </row>
    <row r="25" s="35" customFormat="1" ht="26.45" customHeight="1" spans="1:5">
      <c r="A25" s="44" t="s">
        <v>267</v>
      </c>
      <c r="B25" s="44" t="s">
        <v>268</v>
      </c>
      <c r="C25" s="46">
        <f t="shared" si="0"/>
        <v>8.1</v>
      </c>
      <c r="D25" s="46"/>
      <c r="E25" s="46">
        <v>8.1</v>
      </c>
    </row>
    <row r="26" s="35" customFormat="1" ht="26.45" customHeight="1" spans="1:5">
      <c r="A26" s="42" t="s">
        <v>269</v>
      </c>
      <c r="B26" s="42" t="s">
        <v>186</v>
      </c>
      <c r="C26" s="43">
        <v>0</v>
      </c>
      <c r="D26" s="43">
        <v>0</v>
      </c>
      <c r="E26" s="43"/>
    </row>
    <row r="27" s="35" customFormat="1" ht="26.45" customHeight="1" spans="1:5">
      <c r="A27" s="44">
        <v>30301</v>
      </c>
      <c r="B27" s="44" t="s">
        <v>270</v>
      </c>
      <c r="C27" s="46">
        <v>0</v>
      </c>
      <c r="D27" s="46">
        <v>0</v>
      </c>
      <c r="E27" s="43"/>
    </row>
    <row r="28" s="35" customFormat="1" ht="26.45" customHeight="1" spans="1:5">
      <c r="A28" s="44">
        <v>30305</v>
      </c>
      <c r="B28" s="44" t="s">
        <v>271</v>
      </c>
      <c r="C28" s="46">
        <v>0</v>
      </c>
      <c r="D28" s="46">
        <v>0</v>
      </c>
      <c r="E28" s="43"/>
    </row>
    <row r="29" s="35" customFormat="1" ht="26.45" customHeight="1" spans="1:5">
      <c r="A29" s="44">
        <v>30302</v>
      </c>
      <c r="B29" s="44" t="s">
        <v>272</v>
      </c>
      <c r="C29" s="46">
        <v>0</v>
      </c>
      <c r="D29" s="46">
        <v>0</v>
      </c>
      <c r="E29" s="46"/>
    </row>
    <row r="30" s="35" customFormat="1" ht="22.8" customHeight="1" spans="1:5">
      <c r="A30" s="48" t="s">
        <v>136</v>
      </c>
      <c r="B30" s="48"/>
      <c r="C30" s="43">
        <v>485.9</v>
      </c>
      <c r="D30" s="43">
        <f>+D26+D16+D6</f>
        <v>434.117912</v>
      </c>
      <c r="E30" s="43">
        <f>+E26+E16+E6</f>
        <v>51.79</v>
      </c>
    </row>
    <row r="31" s="35" customFormat="1" ht="16.35" customHeight="1" spans="1:5">
      <c r="A31" s="49" t="s">
        <v>273</v>
      </c>
      <c r="B31" s="49"/>
      <c r="C31" s="49"/>
      <c r="D31" s="49"/>
      <c r="E31" s="49"/>
    </row>
  </sheetData>
  <mergeCells count="6">
    <mergeCell ref="A2:E2"/>
    <mergeCell ref="A3:D3"/>
    <mergeCell ref="A4:B4"/>
    <mergeCell ref="C4:E4"/>
    <mergeCell ref="A30:B30"/>
    <mergeCell ref="A31:B3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selection activeCell="N24" sqref="N24"/>
    </sheetView>
  </sheetViews>
  <sheetFormatPr defaultColWidth="10" defaultRowHeight="13.5"/>
  <cols>
    <col min="1" max="1" width="4.3" customWidth="1"/>
    <col min="2" max="2" width="4.8" customWidth="1"/>
    <col min="3" max="3" width="5.4" customWidth="1"/>
    <col min="4" max="4" width="9.6" customWidth="1"/>
    <col min="5" max="5" width="21.3" customWidth="1"/>
    <col min="6" max="6" width="13.4" customWidth="1"/>
    <col min="7" max="7" width="12.5" customWidth="1"/>
    <col min="8" max="9" width="10.3" customWidth="1"/>
    <col min="10" max="10" width="9.1" customWidth="1"/>
    <col min="11" max="11" width="10.3" customWidth="1"/>
    <col min="12" max="12" width="12.5" customWidth="1"/>
    <col min="13" max="13" width="9.6" customWidth="1"/>
    <col min="14" max="14" width="9.9" customWidth="1"/>
    <col min="15" max="16" width="9.8" customWidth="1"/>
  </cols>
  <sheetData>
    <row r="1" ht="16.35" customHeight="1" spans="1:14">
      <c r="A1" s="3"/>
      <c r="M1" s="23" t="s">
        <v>224</v>
      </c>
      <c r="N1" s="23"/>
    </row>
    <row r="2" ht="44.85" customHeight="1" spans="1:14">
      <c r="A2" s="24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22.4" customHeight="1" spans="1:14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4" t="s">
        <v>32</v>
      </c>
      <c r="N3" s="14"/>
    </row>
    <row r="4" ht="42.25" customHeight="1" spans="1:14">
      <c r="A4" s="18" t="s">
        <v>158</v>
      </c>
      <c r="B4" s="18"/>
      <c r="C4" s="18"/>
      <c r="D4" s="18" t="s">
        <v>175</v>
      </c>
      <c r="E4" s="18" t="s">
        <v>176</v>
      </c>
      <c r="F4" s="18" t="s">
        <v>194</v>
      </c>
      <c r="G4" s="18" t="s">
        <v>178</v>
      </c>
      <c r="H4" s="18"/>
      <c r="I4" s="18"/>
      <c r="J4" s="18"/>
      <c r="K4" s="18"/>
      <c r="L4" s="18" t="s">
        <v>182</v>
      </c>
      <c r="M4" s="18"/>
      <c r="N4" s="18"/>
    </row>
    <row r="5" ht="39.65" customHeight="1" spans="1:14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274</v>
      </c>
      <c r="I5" s="18" t="s">
        <v>275</v>
      </c>
      <c r="J5" s="18" t="s">
        <v>276</v>
      </c>
      <c r="K5" s="18" t="s">
        <v>277</v>
      </c>
      <c r="L5" s="18" t="s">
        <v>136</v>
      </c>
      <c r="M5" s="18" t="s">
        <v>195</v>
      </c>
      <c r="N5" s="18" t="s">
        <v>278</v>
      </c>
    </row>
    <row r="6" ht="23.25" customHeight="1" spans="1:14">
      <c r="A6" s="21"/>
      <c r="B6" s="21"/>
      <c r="C6" s="21"/>
      <c r="D6" s="21"/>
      <c r="E6" s="21" t="s">
        <v>136</v>
      </c>
      <c r="F6" s="33">
        <v>434.117912</v>
      </c>
      <c r="G6" s="33">
        <v>434.117912</v>
      </c>
      <c r="H6" s="33">
        <v>311.9286</v>
      </c>
      <c r="I6" s="33">
        <v>84.83276</v>
      </c>
      <c r="J6" s="33">
        <v>37.356552</v>
      </c>
      <c r="K6" s="33"/>
      <c r="L6" s="33"/>
      <c r="M6" s="33"/>
      <c r="N6" s="33"/>
    </row>
    <row r="7" ht="23.25" customHeight="1" spans="1:14">
      <c r="A7" s="21"/>
      <c r="B7" s="21"/>
      <c r="C7" s="21"/>
      <c r="D7" s="19" t="s">
        <v>154</v>
      </c>
      <c r="E7" s="19" t="s">
        <v>4</v>
      </c>
      <c r="F7" s="33">
        <v>434.117912</v>
      </c>
      <c r="G7" s="33">
        <v>434.117912</v>
      </c>
      <c r="H7" s="33">
        <v>311.9286</v>
      </c>
      <c r="I7" s="33">
        <v>84.83276</v>
      </c>
      <c r="J7" s="33">
        <v>37.356552</v>
      </c>
      <c r="K7" s="33"/>
      <c r="L7" s="33"/>
      <c r="M7" s="33"/>
      <c r="N7" s="33"/>
    </row>
    <row r="8" ht="23.25" customHeight="1" spans="1:14">
      <c r="A8" s="21"/>
      <c r="B8" s="21"/>
      <c r="C8" s="21"/>
      <c r="D8" s="26" t="s">
        <v>155</v>
      </c>
      <c r="E8" s="26" t="s">
        <v>156</v>
      </c>
      <c r="F8" s="33">
        <v>434.117912</v>
      </c>
      <c r="G8" s="33">
        <v>434.117912</v>
      </c>
      <c r="H8" s="33">
        <v>311.9286</v>
      </c>
      <c r="I8" s="33">
        <v>84.83276</v>
      </c>
      <c r="J8" s="33">
        <v>37.356552</v>
      </c>
      <c r="K8" s="33"/>
      <c r="L8" s="33"/>
      <c r="M8" s="33"/>
      <c r="N8" s="33"/>
    </row>
    <row r="9" ht="23.25" customHeight="1" spans="1:14">
      <c r="A9" s="29" t="s">
        <v>169</v>
      </c>
      <c r="B9" s="29" t="s">
        <v>170</v>
      </c>
      <c r="C9" s="29" t="s">
        <v>171</v>
      </c>
      <c r="D9" s="25" t="s">
        <v>192</v>
      </c>
      <c r="E9" s="5" t="s">
        <v>173</v>
      </c>
      <c r="F9" s="22">
        <v>434.117912</v>
      </c>
      <c r="G9" s="22">
        <v>434.117912</v>
      </c>
      <c r="H9" s="27">
        <v>311.9286</v>
      </c>
      <c r="I9" s="27">
        <v>84.83276</v>
      </c>
      <c r="J9" s="27">
        <v>37.356552</v>
      </c>
      <c r="K9" s="27"/>
      <c r="L9" s="22"/>
      <c r="M9" s="27"/>
      <c r="N9" s="2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4624162621386" right="0.0784624162621386" top="0.0784624162621386" bottom="0.0784624162621386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workbookViewId="0">
      <selection activeCell="F25" sqref="F25"/>
    </sheetView>
  </sheetViews>
  <sheetFormatPr defaultColWidth="10" defaultRowHeight="13.5"/>
  <cols>
    <col min="1" max="1" width="5" customWidth="1"/>
    <col min="2" max="2" width="5.2" customWidth="1"/>
    <col min="3" max="3" width="5.7" customWidth="1"/>
    <col min="4" max="4" width="8" customWidth="1"/>
    <col min="5" max="5" width="20.1" customWidth="1"/>
    <col min="6" max="6" width="14" customWidth="1"/>
    <col min="7" max="22" width="7.7" customWidth="1"/>
    <col min="23" max="24" width="9.8" customWidth="1"/>
  </cols>
  <sheetData>
    <row r="1" ht="16.35" customHeight="1" spans="1:22">
      <c r="A1" s="3"/>
      <c r="U1" s="23" t="s">
        <v>279</v>
      </c>
      <c r="V1" s="23"/>
    </row>
    <row r="2" ht="50" customHeight="1" spans="1:22">
      <c r="A2" s="16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ht="24.15" customHeight="1" spans="1:22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4" t="s">
        <v>32</v>
      </c>
      <c r="V3" s="14"/>
    </row>
    <row r="4" ht="26.7" customHeight="1" spans="1:22">
      <c r="A4" s="18" t="s">
        <v>158</v>
      </c>
      <c r="B4" s="18"/>
      <c r="C4" s="18"/>
      <c r="D4" s="18" t="s">
        <v>175</v>
      </c>
      <c r="E4" s="18" t="s">
        <v>176</v>
      </c>
      <c r="F4" s="18" t="s">
        <v>194</v>
      </c>
      <c r="G4" s="18" t="s">
        <v>280</v>
      </c>
      <c r="H4" s="18"/>
      <c r="I4" s="18"/>
      <c r="J4" s="18"/>
      <c r="K4" s="18"/>
      <c r="L4" s="18" t="s">
        <v>281</v>
      </c>
      <c r="M4" s="18"/>
      <c r="N4" s="18"/>
      <c r="O4" s="18"/>
      <c r="P4" s="18"/>
      <c r="Q4" s="18"/>
      <c r="R4" s="18" t="s">
        <v>276</v>
      </c>
      <c r="S4" s="18" t="s">
        <v>282</v>
      </c>
      <c r="T4" s="18"/>
      <c r="U4" s="18"/>
      <c r="V4" s="18"/>
    </row>
    <row r="5" ht="56.05" customHeight="1" spans="1:22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283</v>
      </c>
      <c r="I5" s="18" t="s">
        <v>284</v>
      </c>
      <c r="J5" s="18" t="s">
        <v>285</v>
      </c>
      <c r="K5" s="18" t="s">
        <v>286</v>
      </c>
      <c r="L5" s="18" t="s">
        <v>136</v>
      </c>
      <c r="M5" s="18" t="s">
        <v>287</v>
      </c>
      <c r="N5" s="18" t="s">
        <v>288</v>
      </c>
      <c r="O5" s="18" t="s">
        <v>289</v>
      </c>
      <c r="P5" s="18" t="s">
        <v>290</v>
      </c>
      <c r="Q5" s="18" t="s">
        <v>291</v>
      </c>
      <c r="R5" s="18"/>
      <c r="S5" s="18" t="s">
        <v>136</v>
      </c>
      <c r="T5" s="18" t="s">
        <v>292</v>
      </c>
      <c r="U5" s="18" t="s">
        <v>293</v>
      </c>
      <c r="V5" s="18" t="s">
        <v>277</v>
      </c>
    </row>
    <row r="6" ht="23.25" customHeight="1" spans="1:22">
      <c r="A6" s="21"/>
      <c r="B6" s="21"/>
      <c r="C6" s="21"/>
      <c r="D6" s="21"/>
      <c r="E6" s="21" t="s">
        <v>136</v>
      </c>
      <c r="F6" s="20">
        <v>434.117912</v>
      </c>
      <c r="G6" s="20">
        <v>311.9286</v>
      </c>
      <c r="H6" s="20">
        <v>185.604</v>
      </c>
      <c r="I6" s="20">
        <v>43.8264</v>
      </c>
      <c r="J6" s="20">
        <v>23.6442</v>
      </c>
      <c r="K6" s="20">
        <v>58.854</v>
      </c>
      <c r="L6" s="20">
        <v>84.83276</v>
      </c>
      <c r="M6" s="20">
        <v>49.808736</v>
      </c>
      <c r="N6" s="20"/>
      <c r="O6" s="20">
        <v>25.537232</v>
      </c>
      <c r="P6" s="20">
        <v>5.450616</v>
      </c>
      <c r="Q6" s="20">
        <v>4.036176</v>
      </c>
      <c r="R6" s="20">
        <v>37.356552</v>
      </c>
      <c r="S6" s="20"/>
      <c r="T6" s="20"/>
      <c r="U6" s="20"/>
      <c r="V6" s="20"/>
    </row>
    <row r="7" ht="23.25" customHeight="1" spans="1:22">
      <c r="A7" s="21"/>
      <c r="B7" s="21"/>
      <c r="C7" s="21"/>
      <c r="D7" s="19" t="s">
        <v>154</v>
      </c>
      <c r="E7" s="19" t="s">
        <v>4</v>
      </c>
      <c r="F7" s="20">
        <v>434.117912</v>
      </c>
      <c r="G7" s="20">
        <v>311.9286</v>
      </c>
      <c r="H7" s="20">
        <v>185.604</v>
      </c>
      <c r="I7" s="20">
        <v>43.8264</v>
      </c>
      <c r="J7" s="20">
        <v>23.6442</v>
      </c>
      <c r="K7" s="20">
        <v>58.854</v>
      </c>
      <c r="L7" s="20">
        <v>84.83276</v>
      </c>
      <c r="M7" s="20">
        <v>49.808736</v>
      </c>
      <c r="N7" s="20"/>
      <c r="O7" s="20">
        <v>25.537232</v>
      </c>
      <c r="P7" s="20">
        <v>5.450616</v>
      </c>
      <c r="Q7" s="20">
        <v>4.036176</v>
      </c>
      <c r="R7" s="20">
        <v>37.356552</v>
      </c>
      <c r="S7" s="20"/>
      <c r="T7" s="20"/>
      <c r="U7" s="20"/>
      <c r="V7" s="20"/>
    </row>
    <row r="8" ht="23.25" customHeight="1" spans="1:22">
      <c r="A8" s="21"/>
      <c r="B8" s="21"/>
      <c r="C8" s="21"/>
      <c r="D8" s="26" t="s">
        <v>155</v>
      </c>
      <c r="E8" s="26" t="s">
        <v>156</v>
      </c>
      <c r="F8" s="20">
        <v>434.117912</v>
      </c>
      <c r="G8" s="20">
        <v>311.9286</v>
      </c>
      <c r="H8" s="20">
        <v>185.604</v>
      </c>
      <c r="I8" s="20">
        <v>43.8264</v>
      </c>
      <c r="J8" s="20">
        <v>23.6442</v>
      </c>
      <c r="K8" s="20">
        <v>58.854</v>
      </c>
      <c r="L8" s="20">
        <v>84.83276</v>
      </c>
      <c r="M8" s="20">
        <v>49.808736</v>
      </c>
      <c r="N8" s="20"/>
      <c r="O8" s="20">
        <v>25.537232</v>
      </c>
      <c r="P8" s="20">
        <v>5.450616</v>
      </c>
      <c r="Q8" s="20">
        <v>4.036176</v>
      </c>
      <c r="R8" s="20">
        <v>37.356552</v>
      </c>
      <c r="S8" s="20"/>
      <c r="T8" s="20"/>
      <c r="U8" s="20"/>
      <c r="V8" s="20"/>
    </row>
    <row r="9" ht="23.25" customHeight="1" spans="1:22">
      <c r="A9" s="29" t="s">
        <v>169</v>
      </c>
      <c r="B9" s="29" t="s">
        <v>170</v>
      </c>
      <c r="C9" s="29" t="s">
        <v>171</v>
      </c>
      <c r="D9" s="25" t="s">
        <v>192</v>
      </c>
      <c r="E9" s="5" t="s">
        <v>173</v>
      </c>
      <c r="F9" s="22">
        <v>434.117912</v>
      </c>
      <c r="G9" s="27">
        <v>311.9286</v>
      </c>
      <c r="H9" s="27">
        <v>185.604</v>
      </c>
      <c r="I9" s="27">
        <v>43.8264</v>
      </c>
      <c r="J9" s="27">
        <v>23.6442</v>
      </c>
      <c r="K9" s="27">
        <v>58.854</v>
      </c>
      <c r="L9" s="22">
        <v>84.83276</v>
      </c>
      <c r="M9" s="27">
        <v>49.808736</v>
      </c>
      <c r="N9" s="27"/>
      <c r="O9" s="27">
        <v>25.537232</v>
      </c>
      <c r="P9" s="27">
        <v>5.450616</v>
      </c>
      <c r="Q9" s="27">
        <v>4.036176</v>
      </c>
      <c r="R9" s="27">
        <v>37.356552</v>
      </c>
      <c r="S9" s="22"/>
      <c r="T9" s="27"/>
      <c r="U9" s="27"/>
      <c r="V9" s="2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624162621386" right="0.0784624162621386" top="0.0784624162621386" bottom="0.0784624162621386" header="0" footer="0"/>
  <pageSetup paperSize="9" scale="82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F25" sqref="F25"/>
    </sheetView>
  </sheetViews>
  <sheetFormatPr defaultColWidth="10" defaultRowHeight="13.5"/>
  <cols>
    <col min="1" max="1" width="4.8" customWidth="1"/>
    <col min="2" max="2" width="5.8" customWidth="1"/>
    <col min="3" max="3" width="7.6" customWidth="1"/>
    <col min="4" max="4" width="12.5" customWidth="1"/>
    <col min="5" max="5" width="29.9" customWidth="1"/>
    <col min="6" max="6" width="16.4" customWidth="1"/>
    <col min="7" max="7" width="13.4" customWidth="1"/>
    <col min="8" max="8" width="11.1" customWidth="1"/>
    <col min="9" max="9" width="12.1" customWidth="1"/>
    <col min="10" max="10" width="11.9" customWidth="1"/>
    <col min="11" max="11" width="11.5" customWidth="1"/>
    <col min="12" max="13" width="9.8" customWidth="1"/>
  </cols>
  <sheetData>
    <row r="1" ht="16.35" customHeight="1" spans="1:11">
      <c r="A1" s="3"/>
      <c r="K1" s="23" t="s">
        <v>294</v>
      </c>
    </row>
    <row r="2" ht="46.55" customHeight="1" spans="1:11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8.1" customHeight="1" spans="1:11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4" t="s">
        <v>32</v>
      </c>
      <c r="K3" s="14"/>
    </row>
    <row r="4" ht="23.25" customHeight="1" spans="1:11">
      <c r="A4" s="18" t="s">
        <v>158</v>
      </c>
      <c r="B4" s="18"/>
      <c r="C4" s="18"/>
      <c r="D4" s="18" t="s">
        <v>175</v>
      </c>
      <c r="E4" s="18" t="s">
        <v>176</v>
      </c>
      <c r="F4" s="18" t="s">
        <v>295</v>
      </c>
      <c r="G4" s="18" t="s">
        <v>296</v>
      </c>
      <c r="H4" s="18" t="s">
        <v>297</v>
      </c>
      <c r="I4" s="18" t="s">
        <v>298</v>
      </c>
      <c r="J4" s="18" t="s">
        <v>299</v>
      </c>
      <c r="K4" s="18" t="s">
        <v>300</v>
      </c>
    </row>
    <row r="5" ht="23.25" customHeight="1" spans="1:1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</row>
    <row r="6" ht="23.25" customHeight="1" spans="1:11">
      <c r="A6" s="21"/>
      <c r="B6" s="21"/>
      <c r="C6" s="21"/>
      <c r="D6" s="21"/>
      <c r="E6" s="21" t="s">
        <v>136</v>
      </c>
      <c r="F6" s="20">
        <v>0</v>
      </c>
      <c r="G6" s="20"/>
      <c r="H6" s="20"/>
      <c r="I6" s="20"/>
      <c r="J6" s="20"/>
      <c r="K6" s="20"/>
    </row>
    <row r="7" ht="23.25" customHeight="1" spans="1:11">
      <c r="A7" s="21"/>
      <c r="B7" s="21"/>
      <c r="C7" s="21"/>
      <c r="D7" s="19"/>
      <c r="E7" s="19"/>
      <c r="F7" s="20"/>
      <c r="G7" s="20"/>
      <c r="H7" s="20"/>
      <c r="I7" s="20"/>
      <c r="J7" s="20"/>
      <c r="K7" s="20"/>
    </row>
    <row r="8" ht="23.25" customHeight="1" spans="1:11">
      <c r="A8" s="21"/>
      <c r="B8" s="21"/>
      <c r="C8" s="21"/>
      <c r="D8" s="26"/>
      <c r="E8" s="26"/>
      <c r="F8" s="20"/>
      <c r="G8" s="20"/>
      <c r="H8" s="20"/>
      <c r="I8" s="20"/>
      <c r="J8" s="20"/>
      <c r="K8" s="20"/>
    </row>
    <row r="9" ht="23.25" customHeight="1" spans="1:11">
      <c r="A9" s="29"/>
      <c r="B9" s="29"/>
      <c r="C9" s="29"/>
      <c r="D9" s="25"/>
      <c r="E9" s="5"/>
      <c r="F9" s="22"/>
      <c r="G9" s="27"/>
      <c r="H9" s="27"/>
      <c r="I9" s="27"/>
      <c r="J9" s="27"/>
      <c r="K9" s="2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624162621386" right="0.0784624162621386" top="0.0784624162621386" bottom="0.0784624162621386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selection activeCell="F25" sqref="F25"/>
    </sheetView>
  </sheetViews>
  <sheetFormatPr defaultColWidth="10" defaultRowHeight="13.5"/>
  <cols>
    <col min="1" max="1" width="4.8" customWidth="1"/>
    <col min="2" max="2" width="5.4" customWidth="1"/>
    <col min="3" max="3" width="6" customWidth="1"/>
    <col min="4" max="4" width="9.8" customWidth="1"/>
    <col min="5" max="5" width="20.1" customWidth="1"/>
    <col min="6" max="18" width="7.7" customWidth="1"/>
    <col min="19" max="20" width="9.8" customWidth="1"/>
  </cols>
  <sheetData>
    <row r="1" ht="16.35" customHeight="1" spans="1:18">
      <c r="A1" s="3"/>
      <c r="Q1" s="23" t="s">
        <v>301</v>
      </c>
      <c r="R1" s="23"/>
    </row>
    <row r="2" ht="40.5" customHeight="1" spans="1:18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ht="24.15" customHeight="1" spans="1:18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4" t="s">
        <v>32</v>
      </c>
      <c r="R3" s="14"/>
    </row>
    <row r="4" ht="24.15" customHeight="1" spans="1:18">
      <c r="A4" s="18" t="s">
        <v>158</v>
      </c>
      <c r="B4" s="18"/>
      <c r="C4" s="18"/>
      <c r="D4" s="18" t="s">
        <v>175</v>
      </c>
      <c r="E4" s="18" t="s">
        <v>176</v>
      </c>
      <c r="F4" s="18" t="s">
        <v>295</v>
      </c>
      <c r="G4" s="18" t="s">
        <v>270</v>
      </c>
      <c r="H4" s="18" t="s">
        <v>272</v>
      </c>
      <c r="I4" s="18" t="s">
        <v>302</v>
      </c>
      <c r="J4" s="18" t="s">
        <v>303</v>
      </c>
      <c r="K4" s="18" t="s">
        <v>271</v>
      </c>
      <c r="L4" s="18" t="s">
        <v>304</v>
      </c>
      <c r="M4" s="18" t="s">
        <v>305</v>
      </c>
      <c r="N4" s="18" t="s">
        <v>297</v>
      </c>
      <c r="O4" s="18" t="s">
        <v>306</v>
      </c>
      <c r="P4" s="18" t="s">
        <v>307</v>
      </c>
      <c r="Q4" s="18" t="s">
        <v>298</v>
      </c>
      <c r="R4" s="18" t="s">
        <v>300</v>
      </c>
    </row>
    <row r="5" ht="21.55" customHeight="1" spans="1:18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ht="23.25" customHeight="1" spans="1:18">
      <c r="A6" s="21"/>
      <c r="B6" s="21"/>
      <c r="C6" s="21"/>
      <c r="D6" s="21"/>
      <c r="E6" s="21" t="s">
        <v>136</v>
      </c>
      <c r="F6" s="20">
        <v>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ht="23.25" customHeight="1" spans="1:18">
      <c r="A7" s="21"/>
      <c r="B7" s="21"/>
      <c r="C7" s="21"/>
      <c r="D7" s="19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ht="23.25" customHeight="1" spans="1:18">
      <c r="A8" s="21"/>
      <c r="B8" s="21"/>
      <c r="C8" s="21"/>
      <c r="D8" s="26"/>
      <c r="E8" s="26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ht="23.25" customHeight="1" spans="1:18">
      <c r="A9" s="29"/>
      <c r="B9" s="29"/>
      <c r="C9" s="29"/>
      <c r="D9" s="25"/>
      <c r="E9" s="5"/>
      <c r="F9" s="22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4624162621386" right="0.0784624162621386" top="0.0784624162621386" bottom="0.0784624162621386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F25" sqref="F25"/>
    </sheetView>
  </sheetViews>
  <sheetFormatPr defaultColWidth="10" defaultRowHeight="13.5"/>
  <cols>
    <col min="1" max="1" width="3.7" customWidth="1"/>
    <col min="2" max="2" width="4.6" customWidth="1"/>
    <col min="3" max="3" width="5.3" customWidth="1"/>
    <col min="4" max="4" width="7.1" customWidth="1"/>
    <col min="5" max="5" width="15.9" customWidth="1"/>
    <col min="6" max="6" width="9.6" customWidth="1"/>
    <col min="7" max="7" width="8.4" customWidth="1"/>
    <col min="8" max="17" width="7.2" customWidth="1"/>
    <col min="18" max="18" width="8.5" customWidth="1"/>
    <col min="19" max="20" width="7.2" customWidth="1"/>
    <col min="21" max="22" width="9.8" customWidth="1"/>
  </cols>
  <sheetData>
    <row r="1" ht="16.35" customHeight="1" spans="1:20">
      <c r="A1" s="3"/>
      <c r="S1" s="23" t="s">
        <v>308</v>
      </c>
      <c r="T1" s="23"/>
    </row>
    <row r="2" ht="36.2" customHeight="1" spans="1:20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24.15" customHeight="1" spans="1:20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4" t="s">
        <v>32</v>
      </c>
      <c r="T3" s="14"/>
    </row>
    <row r="4" ht="28.45" customHeight="1" spans="1:20">
      <c r="A4" s="18" t="s">
        <v>158</v>
      </c>
      <c r="B4" s="18"/>
      <c r="C4" s="18"/>
      <c r="D4" s="18" t="s">
        <v>175</v>
      </c>
      <c r="E4" s="18" t="s">
        <v>176</v>
      </c>
      <c r="F4" s="18" t="s">
        <v>295</v>
      </c>
      <c r="G4" s="18" t="s">
        <v>179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 t="s">
        <v>182</v>
      </c>
      <c r="S4" s="18"/>
      <c r="T4" s="18"/>
    </row>
    <row r="5" ht="36.2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309</v>
      </c>
      <c r="I5" s="18" t="s">
        <v>310</v>
      </c>
      <c r="J5" s="18" t="s">
        <v>311</v>
      </c>
      <c r="K5" s="18" t="s">
        <v>312</v>
      </c>
      <c r="L5" s="18" t="s">
        <v>313</v>
      </c>
      <c r="M5" s="18" t="s">
        <v>314</v>
      </c>
      <c r="N5" s="18" t="s">
        <v>315</v>
      </c>
      <c r="O5" s="18" t="s">
        <v>316</v>
      </c>
      <c r="P5" s="18" t="s">
        <v>317</v>
      </c>
      <c r="Q5" s="18" t="s">
        <v>318</v>
      </c>
      <c r="R5" s="18" t="s">
        <v>136</v>
      </c>
      <c r="S5" s="18" t="s">
        <v>250</v>
      </c>
      <c r="T5" s="18" t="s">
        <v>278</v>
      </c>
    </row>
    <row r="6" ht="23.25" customHeight="1" spans="1:20">
      <c r="A6" s="21"/>
      <c r="B6" s="21"/>
      <c r="C6" s="21"/>
      <c r="D6" s="21"/>
      <c r="E6" s="21" t="s">
        <v>136</v>
      </c>
      <c r="F6" s="33">
        <v>51.786</v>
      </c>
      <c r="G6" s="33">
        <v>51.786</v>
      </c>
      <c r="H6" s="33">
        <v>24.486</v>
      </c>
      <c r="I6" s="33"/>
      <c r="J6" s="33"/>
      <c r="K6" s="33"/>
      <c r="L6" s="33"/>
      <c r="M6" s="33">
        <v>2.2</v>
      </c>
      <c r="N6" s="33"/>
      <c r="O6" s="33"/>
      <c r="P6" s="33"/>
      <c r="Q6" s="33">
        <v>25.1</v>
      </c>
      <c r="R6" s="33"/>
      <c r="S6" s="33"/>
      <c r="T6" s="33"/>
    </row>
    <row r="7" ht="23.25" customHeight="1" spans="1:20">
      <c r="A7" s="21"/>
      <c r="B7" s="21"/>
      <c r="C7" s="21"/>
      <c r="D7" s="19" t="s">
        <v>154</v>
      </c>
      <c r="E7" s="19" t="s">
        <v>4</v>
      </c>
      <c r="F7" s="33">
        <v>51.786</v>
      </c>
      <c r="G7" s="33">
        <v>51.786</v>
      </c>
      <c r="H7" s="33">
        <v>24.486</v>
      </c>
      <c r="I7" s="33"/>
      <c r="J7" s="33"/>
      <c r="K7" s="33"/>
      <c r="L7" s="33"/>
      <c r="M7" s="33">
        <v>2.2</v>
      </c>
      <c r="N7" s="33"/>
      <c r="O7" s="33"/>
      <c r="P7" s="33"/>
      <c r="Q7" s="33">
        <v>25.1</v>
      </c>
      <c r="R7" s="33"/>
      <c r="S7" s="33"/>
      <c r="T7" s="33"/>
    </row>
    <row r="8" ht="23.25" customHeight="1" spans="1:20">
      <c r="A8" s="21"/>
      <c r="B8" s="21"/>
      <c r="C8" s="21"/>
      <c r="D8" s="26" t="s">
        <v>155</v>
      </c>
      <c r="E8" s="26" t="s">
        <v>156</v>
      </c>
      <c r="F8" s="33">
        <v>51.786</v>
      </c>
      <c r="G8" s="33">
        <v>51.786</v>
      </c>
      <c r="H8" s="33">
        <v>24.486</v>
      </c>
      <c r="I8" s="33"/>
      <c r="J8" s="33"/>
      <c r="K8" s="33"/>
      <c r="L8" s="33"/>
      <c r="M8" s="33">
        <v>2.2</v>
      </c>
      <c r="N8" s="33"/>
      <c r="O8" s="33"/>
      <c r="P8" s="33"/>
      <c r="Q8" s="33">
        <v>25.1</v>
      </c>
      <c r="R8" s="33"/>
      <c r="S8" s="33"/>
      <c r="T8" s="33"/>
    </row>
    <row r="9" ht="23.25" customHeight="1" spans="1:20">
      <c r="A9" s="29" t="s">
        <v>169</v>
      </c>
      <c r="B9" s="29" t="s">
        <v>170</v>
      </c>
      <c r="C9" s="29" t="s">
        <v>171</v>
      </c>
      <c r="D9" s="25" t="s">
        <v>192</v>
      </c>
      <c r="E9" s="5" t="s">
        <v>173</v>
      </c>
      <c r="F9" s="22">
        <v>51.786</v>
      </c>
      <c r="G9" s="27">
        <v>51.786</v>
      </c>
      <c r="H9" s="27">
        <v>24.486</v>
      </c>
      <c r="I9" s="27"/>
      <c r="J9" s="27"/>
      <c r="K9" s="27"/>
      <c r="L9" s="27"/>
      <c r="M9" s="27">
        <v>2.2</v>
      </c>
      <c r="N9" s="27"/>
      <c r="O9" s="27"/>
      <c r="P9" s="27"/>
      <c r="Q9" s="27">
        <v>25.1</v>
      </c>
      <c r="R9" s="27"/>
      <c r="S9" s="27"/>
      <c r="T9" s="2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4624162621386" right="0.0784624162621386" top="0.0784624162621386" bottom="0.0784624162621386" header="0" footer="0"/>
  <pageSetup paperSize="9" scale="98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workbookViewId="0">
      <selection activeCell="F25" sqref="F25"/>
    </sheetView>
  </sheetViews>
  <sheetFormatPr defaultColWidth="10" defaultRowHeight="13.5"/>
  <cols>
    <col min="1" max="1" width="5.3" customWidth="1"/>
    <col min="2" max="2" width="5.6" customWidth="1"/>
    <col min="3" max="3" width="5.8" customWidth="1"/>
    <col min="4" max="4" width="10.2" customWidth="1"/>
    <col min="5" max="5" width="18.2" customWidth="1"/>
    <col min="6" max="6" width="10.7" customWidth="1"/>
    <col min="7" max="33" width="7.2" customWidth="1"/>
    <col min="34" max="35" width="9.8" customWidth="1"/>
  </cols>
  <sheetData>
    <row r="1" customFormat="1" ht="13.8" customHeight="1" spans="1:33">
      <c r="A1" s="3"/>
      <c r="F1" s="3"/>
      <c r="AF1" s="23" t="s">
        <v>319</v>
      </c>
      <c r="AG1" s="23"/>
    </row>
    <row r="2" customFormat="1" ht="43.95" customHeight="1" spans="1:33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</row>
    <row r="3" customFormat="1" ht="24.15" customHeight="1" spans="1:33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4" t="s">
        <v>32</v>
      </c>
      <c r="AG3" s="14"/>
    </row>
    <row r="4" customFormat="1" ht="25" customHeight="1" spans="1:33">
      <c r="A4" s="18" t="s">
        <v>158</v>
      </c>
      <c r="B4" s="18"/>
      <c r="C4" s="18"/>
      <c r="D4" s="18" t="s">
        <v>175</v>
      </c>
      <c r="E4" s="18" t="s">
        <v>176</v>
      </c>
      <c r="F4" s="18" t="s">
        <v>320</v>
      </c>
      <c r="G4" s="18" t="s">
        <v>321</v>
      </c>
      <c r="H4" s="18" t="s">
        <v>322</v>
      </c>
      <c r="I4" s="18" t="s">
        <v>323</v>
      </c>
      <c r="J4" s="18" t="s">
        <v>324</v>
      </c>
      <c r="K4" s="18" t="s">
        <v>325</v>
      </c>
      <c r="L4" s="18" t="s">
        <v>326</v>
      </c>
      <c r="M4" s="18" t="s">
        <v>327</v>
      </c>
      <c r="N4" s="18" t="s">
        <v>328</v>
      </c>
      <c r="O4" s="18" t="s">
        <v>329</v>
      </c>
      <c r="P4" s="18" t="s">
        <v>330</v>
      </c>
      <c r="Q4" s="18" t="s">
        <v>315</v>
      </c>
      <c r="R4" s="18" t="s">
        <v>317</v>
      </c>
      <c r="S4" s="18" t="s">
        <v>331</v>
      </c>
      <c r="T4" s="18" t="s">
        <v>310</v>
      </c>
      <c r="U4" s="18" t="s">
        <v>311</v>
      </c>
      <c r="V4" s="18" t="s">
        <v>314</v>
      </c>
      <c r="W4" s="18" t="s">
        <v>332</v>
      </c>
      <c r="X4" s="18" t="s">
        <v>333</v>
      </c>
      <c r="Y4" s="18" t="s">
        <v>334</v>
      </c>
      <c r="Z4" s="18" t="s">
        <v>335</v>
      </c>
      <c r="AA4" s="18" t="s">
        <v>313</v>
      </c>
      <c r="AB4" s="18" t="s">
        <v>336</v>
      </c>
      <c r="AC4" s="18" t="s">
        <v>337</v>
      </c>
      <c r="AD4" s="18" t="s">
        <v>316</v>
      </c>
      <c r="AE4" s="18" t="s">
        <v>338</v>
      </c>
      <c r="AF4" s="18" t="s">
        <v>339</v>
      </c>
      <c r="AG4" s="18" t="s">
        <v>318</v>
      </c>
    </row>
    <row r="5" customFormat="1" ht="21.55" customHeight="1" spans="1:33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</row>
    <row r="6" customFormat="1" ht="23.25" customHeight="1" spans="1:33">
      <c r="A6" s="4"/>
      <c r="B6" s="32"/>
      <c r="C6" s="32"/>
      <c r="D6" s="5"/>
      <c r="E6" s="5" t="s">
        <v>136</v>
      </c>
      <c r="F6" s="33">
        <v>51.786</v>
      </c>
      <c r="G6" s="33">
        <f t="shared" ref="G6:AG6" si="0">+G7</f>
        <v>5</v>
      </c>
      <c r="H6" s="33">
        <f t="shared" si="0"/>
        <v>2</v>
      </c>
      <c r="I6" s="33">
        <f t="shared" si="0"/>
        <v>0</v>
      </c>
      <c r="J6" s="33">
        <f t="shared" si="0"/>
        <v>0</v>
      </c>
      <c r="K6" s="33">
        <f t="shared" si="0"/>
        <v>0</v>
      </c>
      <c r="L6" s="33">
        <f t="shared" si="0"/>
        <v>0</v>
      </c>
      <c r="M6" s="33">
        <f t="shared" si="0"/>
        <v>0</v>
      </c>
      <c r="N6" s="33">
        <f t="shared" si="0"/>
        <v>0</v>
      </c>
      <c r="O6" s="33">
        <f t="shared" si="0"/>
        <v>0</v>
      </c>
      <c r="P6" s="33">
        <f t="shared" si="0"/>
        <v>8.1</v>
      </c>
      <c r="Q6" s="33">
        <f t="shared" si="0"/>
        <v>0</v>
      </c>
      <c r="R6" s="33">
        <f t="shared" si="0"/>
        <v>4</v>
      </c>
      <c r="S6" s="33">
        <f t="shared" si="0"/>
        <v>0</v>
      </c>
      <c r="T6" s="33">
        <f t="shared" si="0"/>
        <v>3</v>
      </c>
      <c r="U6" s="33">
        <f t="shared" si="0"/>
        <v>3</v>
      </c>
      <c r="V6" s="33">
        <f t="shared" si="0"/>
        <v>2.2</v>
      </c>
      <c r="W6" s="33">
        <f t="shared" si="0"/>
        <v>0</v>
      </c>
      <c r="X6" s="33">
        <f t="shared" si="0"/>
        <v>0</v>
      </c>
      <c r="Y6" s="33">
        <f t="shared" si="0"/>
        <v>0</v>
      </c>
      <c r="Z6" s="33">
        <f t="shared" si="0"/>
        <v>0</v>
      </c>
      <c r="AA6" s="33">
        <f t="shared" si="0"/>
        <v>0</v>
      </c>
      <c r="AB6" s="33">
        <f t="shared" si="0"/>
        <v>12.27</v>
      </c>
      <c r="AC6" s="33">
        <f t="shared" si="0"/>
        <v>0</v>
      </c>
      <c r="AD6" s="33">
        <f t="shared" si="0"/>
        <v>0</v>
      </c>
      <c r="AE6" s="33">
        <f t="shared" si="0"/>
        <v>12.216</v>
      </c>
      <c r="AF6" s="33">
        <f t="shared" si="0"/>
        <v>0</v>
      </c>
      <c r="AG6" s="33">
        <f t="shared" si="0"/>
        <v>0</v>
      </c>
    </row>
    <row r="7" customFormat="1" ht="23.25" customHeight="1" spans="1:33">
      <c r="A7" s="21"/>
      <c r="B7" s="21"/>
      <c r="C7" s="21"/>
      <c r="D7" s="19" t="s">
        <v>154</v>
      </c>
      <c r="E7" s="19" t="s">
        <v>4</v>
      </c>
      <c r="F7" s="33">
        <v>51.786</v>
      </c>
      <c r="G7" s="33">
        <f t="shared" ref="G7:AG7" si="1">+G8</f>
        <v>5</v>
      </c>
      <c r="H7" s="33">
        <f t="shared" si="1"/>
        <v>2</v>
      </c>
      <c r="I7" s="33">
        <f t="shared" si="1"/>
        <v>0</v>
      </c>
      <c r="J7" s="33">
        <f t="shared" si="1"/>
        <v>0</v>
      </c>
      <c r="K7" s="33">
        <f t="shared" si="1"/>
        <v>0</v>
      </c>
      <c r="L7" s="33">
        <f t="shared" si="1"/>
        <v>0</v>
      </c>
      <c r="M7" s="33">
        <f t="shared" si="1"/>
        <v>0</v>
      </c>
      <c r="N7" s="33">
        <f t="shared" si="1"/>
        <v>0</v>
      </c>
      <c r="O7" s="33">
        <f t="shared" si="1"/>
        <v>0</v>
      </c>
      <c r="P7" s="33">
        <f t="shared" si="1"/>
        <v>8.1</v>
      </c>
      <c r="Q7" s="33">
        <f t="shared" si="1"/>
        <v>0</v>
      </c>
      <c r="R7" s="33">
        <f t="shared" si="1"/>
        <v>4</v>
      </c>
      <c r="S7" s="33">
        <f t="shared" si="1"/>
        <v>0</v>
      </c>
      <c r="T7" s="33">
        <f t="shared" si="1"/>
        <v>3</v>
      </c>
      <c r="U7" s="33">
        <f t="shared" si="1"/>
        <v>3</v>
      </c>
      <c r="V7" s="33">
        <f t="shared" si="1"/>
        <v>2.2</v>
      </c>
      <c r="W7" s="33">
        <f t="shared" si="1"/>
        <v>0</v>
      </c>
      <c r="X7" s="33">
        <f t="shared" si="1"/>
        <v>0</v>
      </c>
      <c r="Y7" s="33">
        <f t="shared" si="1"/>
        <v>0</v>
      </c>
      <c r="Z7" s="33">
        <f t="shared" si="1"/>
        <v>0</v>
      </c>
      <c r="AA7" s="33">
        <f t="shared" si="1"/>
        <v>0</v>
      </c>
      <c r="AB7" s="33">
        <f t="shared" si="1"/>
        <v>12.27</v>
      </c>
      <c r="AC7" s="33">
        <f t="shared" si="1"/>
        <v>0</v>
      </c>
      <c r="AD7" s="33">
        <f t="shared" si="1"/>
        <v>0</v>
      </c>
      <c r="AE7" s="33">
        <f t="shared" si="1"/>
        <v>12.216</v>
      </c>
      <c r="AF7" s="33">
        <f t="shared" si="1"/>
        <v>0</v>
      </c>
      <c r="AG7" s="33">
        <f t="shared" si="1"/>
        <v>0</v>
      </c>
    </row>
    <row r="8" customFormat="1" ht="23.25" customHeight="1" spans="1:33">
      <c r="A8" s="21"/>
      <c r="B8" s="21"/>
      <c r="C8" s="21"/>
      <c r="D8" s="26" t="s">
        <v>155</v>
      </c>
      <c r="E8" s="26" t="s">
        <v>156</v>
      </c>
      <c r="F8" s="33">
        <v>51.786</v>
      </c>
      <c r="G8" s="33">
        <f t="shared" ref="G8:AG8" si="2">+G9</f>
        <v>5</v>
      </c>
      <c r="H8" s="33">
        <f t="shared" si="2"/>
        <v>2</v>
      </c>
      <c r="I8" s="33">
        <f t="shared" si="2"/>
        <v>0</v>
      </c>
      <c r="J8" s="33">
        <f t="shared" si="2"/>
        <v>0</v>
      </c>
      <c r="K8" s="33">
        <f t="shared" si="2"/>
        <v>0</v>
      </c>
      <c r="L8" s="33">
        <f t="shared" si="2"/>
        <v>0</v>
      </c>
      <c r="M8" s="33">
        <f t="shared" si="2"/>
        <v>0</v>
      </c>
      <c r="N8" s="33">
        <f t="shared" si="2"/>
        <v>0</v>
      </c>
      <c r="O8" s="33">
        <f t="shared" si="2"/>
        <v>0</v>
      </c>
      <c r="P8" s="33">
        <f t="shared" si="2"/>
        <v>8.1</v>
      </c>
      <c r="Q8" s="33">
        <f t="shared" si="2"/>
        <v>0</v>
      </c>
      <c r="R8" s="33">
        <f t="shared" si="2"/>
        <v>4</v>
      </c>
      <c r="S8" s="33">
        <f t="shared" si="2"/>
        <v>0</v>
      </c>
      <c r="T8" s="33">
        <f t="shared" si="2"/>
        <v>3</v>
      </c>
      <c r="U8" s="33">
        <f t="shared" si="2"/>
        <v>3</v>
      </c>
      <c r="V8" s="33">
        <f t="shared" si="2"/>
        <v>2.2</v>
      </c>
      <c r="W8" s="33">
        <f t="shared" si="2"/>
        <v>0</v>
      </c>
      <c r="X8" s="33">
        <f t="shared" si="2"/>
        <v>0</v>
      </c>
      <c r="Y8" s="33">
        <f t="shared" si="2"/>
        <v>0</v>
      </c>
      <c r="Z8" s="33">
        <f t="shared" si="2"/>
        <v>0</v>
      </c>
      <c r="AA8" s="33">
        <f t="shared" si="2"/>
        <v>0</v>
      </c>
      <c r="AB8" s="33">
        <f t="shared" si="2"/>
        <v>12.27</v>
      </c>
      <c r="AC8" s="33">
        <f t="shared" si="2"/>
        <v>0</v>
      </c>
      <c r="AD8" s="33">
        <f t="shared" si="2"/>
        <v>0</v>
      </c>
      <c r="AE8" s="33">
        <f t="shared" si="2"/>
        <v>12.216</v>
      </c>
      <c r="AF8" s="33">
        <f t="shared" si="2"/>
        <v>0</v>
      </c>
      <c r="AG8" s="33">
        <f t="shared" si="2"/>
        <v>0</v>
      </c>
    </row>
    <row r="9" customFormat="1" ht="23.25" customHeight="1" spans="1:33">
      <c r="A9" s="29" t="s">
        <v>169</v>
      </c>
      <c r="B9" s="29" t="s">
        <v>170</v>
      </c>
      <c r="C9" s="29" t="s">
        <v>171</v>
      </c>
      <c r="D9" s="25" t="s">
        <v>192</v>
      </c>
      <c r="E9" s="5" t="s">
        <v>173</v>
      </c>
      <c r="F9" s="27">
        <v>51.786</v>
      </c>
      <c r="G9" s="27">
        <v>5</v>
      </c>
      <c r="H9" s="27">
        <v>2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8.1</v>
      </c>
      <c r="Q9" s="27">
        <v>0</v>
      </c>
      <c r="R9" s="27">
        <v>4</v>
      </c>
      <c r="S9" s="27">
        <v>0</v>
      </c>
      <c r="T9" s="34">
        <v>3</v>
      </c>
      <c r="U9" s="34">
        <v>3</v>
      </c>
      <c r="V9" s="27">
        <v>2.2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12.27</v>
      </c>
      <c r="AC9" s="27">
        <v>0</v>
      </c>
      <c r="AD9" s="27">
        <v>0</v>
      </c>
      <c r="AE9" s="27">
        <v>12.216</v>
      </c>
      <c r="AF9" s="27">
        <v>0</v>
      </c>
      <c r="AG9" s="27">
        <v>0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624162621386" right="0.0784624162621386" top="0.0784624162621386" bottom="0.0784624162621386" header="0" footer="0"/>
  <pageSetup paperSize="9" scale="59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H34" sqref="H34"/>
    </sheetView>
  </sheetViews>
  <sheetFormatPr defaultColWidth="10" defaultRowHeight="13.5" outlineLevelRow="7" outlineLevelCol="7"/>
  <cols>
    <col min="1" max="1" width="12.9" customWidth="1"/>
    <col min="2" max="2" width="29.7" customWidth="1"/>
    <col min="3" max="3" width="20.8" customWidth="1"/>
    <col min="4" max="4" width="12.4" customWidth="1"/>
    <col min="5" max="5" width="10.3" customWidth="1"/>
    <col min="6" max="6" width="14.1" customWidth="1"/>
    <col min="7" max="8" width="13.7" customWidth="1"/>
    <col min="9" max="9" width="9.8" customWidth="1"/>
  </cols>
  <sheetData>
    <row r="1" ht="16.35" customHeight="1" spans="1:8">
      <c r="A1" s="3"/>
      <c r="G1" s="23" t="s">
        <v>340</v>
      </c>
      <c r="H1" s="23"/>
    </row>
    <row r="2" ht="33.6" customHeight="1" spans="1:8">
      <c r="A2" s="24" t="s">
        <v>21</v>
      </c>
      <c r="B2" s="24"/>
      <c r="C2" s="24"/>
      <c r="D2" s="24"/>
      <c r="E2" s="24"/>
      <c r="F2" s="24"/>
      <c r="G2" s="24"/>
      <c r="H2" s="24"/>
    </row>
    <row r="3" ht="24.15" customHeight="1" spans="1:8">
      <c r="A3" s="17" t="s">
        <v>31</v>
      </c>
      <c r="B3" s="17"/>
      <c r="C3" s="17"/>
      <c r="D3" s="17"/>
      <c r="E3" s="17"/>
      <c r="F3" s="17"/>
      <c r="G3" s="17"/>
      <c r="H3" s="14" t="s">
        <v>32</v>
      </c>
    </row>
    <row r="4" ht="23.25" customHeight="1" spans="1:8">
      <c r="A4" s="18" t="s">
        <v>341</v>
      </c>
      <c r="B4" s="18" t="s">
        <v>342</v>
      </c>
      <c r="C4" s="18" t="s">
        <v>343</v>
      </c>
      <c r="D4" s="18" t="s">
        <v>344</v>
      </c>
      <c r="E4" s="18" t="s">
        <v>345</v>
      </c>
      <c r="F4" s="18"/>
      <c r="G4" s="18"/>
      <c r="H4" s="18" t="s">
        <v>346</v>
      </c>
    </row>
    <row r="5" ht="26.05" customHeight="1" spans="1:8">
      <c r="A5" s="18"/>
      <c r="B5" s="18"/>
      <c r="C5" s="18"/>
      <c r="D5" s="18"/>
      <c r="E5" s="18" t="s">
        <v>138</v>
      </c>
      <c r="F5" s="18" t="s">
        <v>347</v>
      </c>
      <c r="G5" s="18" t="s">
        <v>348</v>
      </c>
      <c r="H5" s="18"/>
    </row>
    <row r="6" ht="23.25" customHeight="1" spans="1:8">
      <c r="A6" s="21"/>
      <c r="B6" s="21" t="s">
        <v>136</v>
      </c>
      <c r="C6" s="20">
        <v>2.2</v>
      </c>
      <c r="D6" s="20"/>
      <c r="E6" s="20"/>
      <c r="F6" s="20"/>
      <c r="G6" s="20"/>
      <c r="H6" s="20">
        <v>2.2</v>
      </c>
    </row>
    <row r="7" ht="23.25" customHeight="1" spans="1:8">
      <c r="A7" s="19" t="s">
        <v>154</v>
      </c>
      <c r="B7" s="19" t="s">
        <v>4</v>
      </c>
      <c r="C7" s="20">
        <v>2.2</v>
      </c>
      <c r="D7" s="20"/>
      <c r="E7" s="20"/>
      <c r="F7" s="20"/>
      <c r="G7" s="20"/>
      <c r="H7" s="20">
        <v>2.2</v>
      </c>
    </row>
    <row r="8" ht="23.25" customHeight="1" spans="1:8">
      <c r="A8" s="25" t="s">
        <v>155</v>
      </c>
      <c r="B8" s="25" t="s">
        <v>156</v>
      </c>
      <c r="C8" s="27">
        <v>2.2</v>
      </c>
      <c r="D8" s="27"/>
      <c r="E8" s="22"/>
      <c r="F8" s="27"/>
      <c r="G8" s="27"/>
      <c r="H8" s="27">
        <v>2.2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4624162621386" right="0.0784624162621386" top="0.0784624162621386" bottom="0.0784624162621386" header="0" footer="0"/>
  <pageSetup paperSize="9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F25" sqref="F25"/>
    </sheetView>
  </sheetViews>
  <sheetFormatPr defaultColWidth="10" defaultRowHeight="13.5" outlineLevelCol="7"/>
  <cols>
    <col min="1" max="1" width="11.4" customWidth="1"/>
    <col min="2" max="2" width="24.8" customWidth="1"/>
    <col min="3" max="3" width="16.1" customWidth="1"/>
    <col min="4" max="4" width="12.9" customWidth="1"/>
    <col min="5" max="5" width="12.8" customWidth="1"/>
    <col min="6" max="6" width="13.8" customWidth="1"/>
    <col min="7" max="7" width="14.1" customWidth="1"/>
    <col min="8" max="8" width="16.3" customWidth="1"/>
    <col min="9" max="9" width="9.8" customWidth="1"/>
  </cols>
  <sheetData>
    <row r="1" ht="16.35" customHeight="1" spans="1:8">
      <c r="A1" s="3"/>
      <c r="G1" s="23" t="s">
        <v>349</v>
      </c>
      <c r="H1" s="23"/>
    </row>
    <row r="2" ht="38.8" customHeight="1" spans="1:8">
      <c r="A2" s="24" t="s">
        <v>22</v>
      </c>
      <c r="B2" s="24"/>
      <c r="C2" s="24"/>
      <c r="D2" s="24"/>
      <c r="E2" s="24"/>
      <c r="F2" s="24"/>
      <c r="G2" s="24"/>
      <c r="H2" s="24"/>
    </row>
    <row r="3" ht="24.15" customHeight="1" spans="1:8">
      <c r="A3" s="17" t="s">
        <v>31</v>
      </c>
      <c r="B3" s="17"/>
      <c r="C3" s="17"/>
      <c r="D3" s="17"/>
      <c r="E3" s="17"/>
      <c r="F3" s="17"/>
      <c r="G3" s="17"/>
      <c r="H3" s="14" t="s">
        <v>32</v>
      </c>
    </row>
    <row r="4" ht="23.25" customHeight="1" spans="1:8">
      <c r="A4" s="18" t="s">
        <v>159</v>
      </c>
      <c r="B4" s="18" t="s">
        <v>160</v>
      </c>
      <c r="C4" s="18" t="s">
        <v>136</v>
      </c>
      <c r="D4" s="18" t="s">
        <v>350</v>
      </c>
      <c r="E4" s="18"/>
      <c r="F4" s="18"/>
      <c r="G4" s="18"/>
      <c r="H4" s="18" t="s">
        <v>162</v>
      </c>
    </row>
    <row r="5" ht="19.8" customHeight="1" spans="1:8">
      <c r="A5" s="18"/>
      <c r="B5" s="18"/>
      <c r="C5" s="18"/>
      <c r="D5" s="18" t="s">
        <v>138</v>
      </c>
      <c r="E5" s="18" t="s">
        <v>216</v>
      </c>
      <c r="F5" s="18"/>
      <c r="G5" s="18" t="s">
        <v>217</v>
      </c>
      <c r="H5" s="18"/>
    </row>
    <row r="6" ht="27.6" customHeight="1" spans="1:8">
      <c r="A6" s="18"/>
      <c r="B6" s="18"/>
      <c r="C6" s="18"/>
      <c r="D6" s="18"/>
      <c r="E6" s="18" t="s">
        <v>195</v>
      </c>
      <c r="F6" s="18" t="s">
        <v>186</v>
      </c>
      <c r="G6" s="18"/>
      <c r="H6" s="18"/>
    </row>
    <row r="7" ht="23.25" customHeight="1" spans="1:8">
      <c r="A7" s="21"/>
      <c r="B7" s="4" t="s">
        <v>136</v>
      </c>
      <c r="C7" s="20">
        <v>0</v>
      </c>
      <c r="D7" s="20"/>
      <c r="E7" s="20"/>
      <c r="F7" s="20"/>
      <c r="G7" s="20"/>
      <c r="H7" s="20"/>
    </row>
    <row r="8" ht="23.25" customHeight="1" spans="1:8">
      <c r="A8" s="19"/>
      <c r="B8" s="19"/>
      <c r="C8" s="20"/>
      <c r="D8" s="20"/>
      <c r="E8" s="20"/>
      <c r="F8" s="20"/>
      <c r="G8" s="20"/>
      <c r="H8" s="20"/>
    </row>
    <row r="9" ht="23.25" customHeight="1" spans="1:8">
      <c r="A9" s="26"/>
      <c r="B9" s="26"/>
      <c r="C9" s="20"/>
      <c r="D9" s="20"/>
      <c r="E9" s="20"/>
      <c r="F9" s="20"/>
      <c r="G9" s="20"/>
      <c r="H9" s="20"/>
    </row>
    <row r="10" ht="23.25" customHeight="1" spans="1:8">
      <c r="A10" s="26"/>
      <c r="B10" s="26"/>
      <c r="C10" s="20"/>
      <c r="D10" s="20"/>
      <c r="E10" s="20"/>
      <c r="F10" s="20"/>
      <c r="G10" s="20"/>
      <c r="H10" s="20"/>
    </row>
    <row r="11" ht="23.25" customHeight="1" spans="1:8">
      <c r="A11" s="26"/>
      <c r="B11" s="26"/>
      <c r="C11" s="20"/>
      <c r="D11" s="20"/>
      <c r="E11" s="20"/>
      <c r="F11" s="20"/>
      <c r="G11" s="20"/>
      <c r="H11" s="20"/>
    </row>
    <row r="12" ht="23.25" customHeight="1" spans="1:8">
      <c r="A12" s="25"/>
      <c r="B12" s="25"/>
      <c r="C12" s="22"/>
      <c r="D12" s="22"/>
      <c r="E12" s="27"/>
      <c r="F12" s="27"/>
      <c r="G12" s="27"/>
      <c r="H12" s="2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624162621386" right="0.0784624162621386" top="0.0784624162621386" bottom="0.0784624162621386" header="0" footer="0"/>
  <pageSetup paperSize="9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F25" sqref="F25"/>
    </sheetView>
  </sheetViews>
  <sheetFormatPr defaultColWidth="10" defaultRowHeight="13.5"/>
  <cols>
    <col min="1" max="1" width="4.5" customWidth="1"/>
    <col min="2" max="2" width="4.8" customWidth="1"/>
    <col min="3" max="3" width="5" customWidth="1"/>
    <col min="4" max="4" width="6.6" customWidth="1"/>
    <col min="5" max="5" width="16.4" customWidth="1"/>
    <col min="6" max="6" width="11.8" customWidth="1"/>
    <col min="7" max="20" width="7.2" customWidth="1"/>
    <col min="21" max="22" width="9.8" customWidth="1"/>
  </cols>
  <sheetData>
    <row r="1" ht="16.35" customHeight="1" spans="1:20">
      <c r="A1" s="3"/>
      <c r="S1" s="23" t="s">
        <v>351</v>
      </c>
      <c r="T1" s="23"/>
    </row>
    <row r="2" ht="47.4" customHeight="1" spans="1:17">
      <c r="A2" s="24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ht="24.15" customHeight="1" spans="1:20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4" t="s">
        <v>32</v>
      </c>
      <c r="T3" s="14"/>
    </row>
    <row r="4" ht="27.6" customHeight="1" spans="1:20">
      <c r="A4" s="18" t="s">
        <v>158</v>
      </c>
      <c r="B4" s="18"/>
      <c r="C4" s="18"/>
      <c r="D4" s="18" t="s">
        <v>175</v>
      </c>
      <c r="E4" s="18" t="s">
        <v>176</v>
      </c>
      <c r="F4" s="18" t="s">
        <v>177</v>
      </c>
      <c r="G4" s="18" t="s">
        <v>178</v>
      </c>
      <c r="H4" s="18" t="s">
        <v>179</v>
      </c>
      <c r="I4" s="18" t="s">
        <v>180</v>
      </c>
      <c r="J4" s="18" t="s">
        <v>181</v>
      </c>
      <c r="K4" s="18" t="s">
        <v>182</v>
      </c>
      <c r="L4" s="18" t="s">
        <v>183</v>
      </c>
      <c r="M4" s="18" t="s">
        <v>184</v>
      </c>
      <c r="N4" s="18" t="s">
        <v>185</v>
      </c>
      <c r="O4" s="18" t="s">
        <v>186</v>
      </c>
      <c r="P4" s="18" t="s">
        <v>187</v>
      </c>
      <c r="Q4" s="18" t="s">
        <v>188</v>
      </c>
      <c r="R4" s="18" t="s">
        <v>189</v>
      </c>
      <c r="S4" s="18" t="s">
        <v>190</v>
      </c>
      <c r="T4" s="18" t="s">
        <v>191</v>
      </c>
    </row>
    <row r="5" ht="19.8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3.25" customHeight="1" spans="1:20">
      <c r="A6" s="21"/>
      <c r="B6" s="21"/>
      <c r="C6" s="21"/>
      <c r="D6" s="21"/>
      <c r="E6" s="21" t="s">
        <v>136</v>
      </c>
      <c r="F6" s="20">
        <v>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ht="23.25" customHeight="1" spans="1:20">
      <c r="A7" s="21"/>
      <c r="B7" s="21"/>
      <c r="C7" s="21"/>
      <c r="D7" s="19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ht="23.25" customHeight="1" spans="1:20">
      <c r="A8" s="28"/>
      <c r="B8" s="28"/>
      <c r="C8" s="28"/>
      <c r="D8" s="26"/>
      <c r="E8" s="26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ht="23.25" customHeight="1" spans="1:20">
      <c r="A9" s="29"/>
      <c r="B9" s="29"/>
      <c r="C9" s="29"/>
      <c r="D9" s="25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624162621386" right="0.0784624162621386" top="0.0784624162621386" bottom="0.0784624162621386" header="0" footer="0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6"/>
  <sheetViews>
    <sheetView topLeftCell="A10" workbookViewId="0">
      <selection activeCell="F25" sqref="F25"/>
    </sheetView>
  </sheetViews>
  <sheetFormatPr defaultColWidth="10" defaultRowHeight="13.5" outlineLevelCol="2"/>
  <cols>
    <col min="1" max="1" width="6.4" customWidth="1"/>
    <col min="2" max="2" width="9.9" customWidth="1"/>
    <col min="3" max="3" width="52.4" customWidth="1"/>
    <col min="4" max="4" width="9.8" customWidth="1"/>
  </cols>
  <sheetData>
    <row r="1" ht="32.55" customHeight="1" spans="1:3">
      <c r="A1" s="3"/>
      <c r="B1" s="16" t="s">
        <v>5</v>
      </c>
      <c r="C1" s="16"/>
    </row>
    <row r="2" ht="25" customHeight="1" spans="2:3">
      <c r="B2" s="16"/>
      <c r="C2" s="16"/>
    </row>
    <row r="3" ht="31.05" customHeight="1" spans="2:3">
      <c r="B3" s="69" t="s">
        <v>6</v>
      </c>
      <c r="C3" s="69"/>
    </row>
    <row r="4" ht="32.55" customHeight="1" spans="2:3">
      <c r="B4" s="70">
        <v>1</v>
      </c>
      <c r="C4" s="71" t="s">
        <v>7</v>
      </c>
    </row>
    <row r="5" ht="32.55" customHeight="1" spans="2:3">
      <c r="B5" s="70">
        <v>2</v>
      </c>
      <c r="C5" s="71" t="s">
        <v>8</v>
      </c>
    </row>
    <row r="6" ht="32.55" customHeight="1" spans="2:3">
      <c r="B6" s="70">
        <v>3</v>
      </c>
      <c r="C6" s="71" t="s">
        <v>9</v>
      </c>
    </row>
    <row r="7" ht="32.55" customHeight="1" spans="2:3">
      <c r="B7" s="70">
        <v>4</v>
      </c>
      <c r="C7" s="71" t="s">
        <v>10</v>
      </c>
    </row>
    <row r="8" ht="32.55" customHeight="1" spans="2:3">
      <c r="B8" s="70">
        <v>5</v>
      </c>
      <c r="C8" s="72" t="s">
        <v>11</v>
      </c>
    </row>
    <row r="9" ht="32.55" customHeight="1" spans="2:3">
      <c r="B9" s="73">
        <v>6</v>
      </c>
      <c r="C9" s="74" t="s">
        <v>12</v>
      </c>
    </row>
    <row r="10" ht="32.55" customHeight="1" spans="2:3">
      <c r="B10" s="73">
        <v>7</v>
      </c>
      <c r="C10" s="74" t="s">
        <v>13</v>
      </c>
    </row>
    <row r="11" ht="32.55" customHeight="1" spans="2:3">
      <c r="B11" s="73">
        <v>8</v>
      </c>
      <c r="C11" s="75" t="s">
        <v>14</v>
      </c>
    </row>
    <row r="12" ht="32.55" customHeight="1" spans="2:3">
      <c r="B12" s="73">
        <v>9</v>
      </c>
      <c r="C12" s="74" t="s">
        <v>15</v>
      </c>
    </row>
    <row r="13" ht="32.55" customHeight="1" spans="2:3">
      <c r="B13" s="73">
        <v>10</v>
      </c>
      <c r="C13" s="74" t="s">
        <v>16</v>
      </c>
    </row>
    <row r="14" ht="32.55" customHeight="1" spans="2:3">
      <c r="B14" s="70">
        <v>11</v>
      </c>
      <c r="C14" s="76" t="s">
        <v>17</v>
      </c>
    </row>
    <row r="15" ht="32.55" customHeight="1" spans="2:3">
      <c r="B15" s="70">
        <v>12</v>
      </c>
      <c r="C15" s="71" t="s">
        <v>18</v>
      </c>
    </row>
    <row r="16" ht="32.55" customHeight="1" spans="2:3">
      <c r="B16" s="70">
        <v>13</v>
      </c>
      <c r="C16" s="71" t="s">
        <v>19</v>
      </c>
    </row>
    <row r="17" ht="32.55" customHeight="1" spans="2:3">
      <c r="B17" s="70">
        <v>14</v>
      </c>
      <c r="C17" s="71" t="s">
        <v>20</v>
      </c>
    </row>
    <row r="18" ht="32.55" customHeight="1" spans="2:3">
      <c r="B18" s="70">
        <v>15</v>
      </c>
      <c r="C18" s="71" t="s">
        <v>21</v>
      </c>
    </row>
    <row r="19" ht="32.55" customHeight="1" spans="2:3">
      <c r="B19" s="70">
        <v>16</v>
      </c>
      <c r="C19" s="71" t="s">
        <v>22</v>
      </c>
    </row>
    <row r="20" ht="32.55" customHeight="1" spans="2:3">
      <c r="B20" s="70">
        <v>17</v>
      </c>
      <c r="C20" s="71" t="s">
        <v>23</v>
      </c>
    </row>
    <row r="21" ht="32.55" customHeight="1" spans="2:3">
      <c r="B21" s="70">
        <v>18</v>
      </c>
      <c r="C21" s="71" t="s">
        <v>24</v>
      </c>
    </row>
    <row r="22" ht="32.55" customHeight="1" spans="2:3">
      <c r="B22" s="70">
        <v>19</v>
      </c>
      <c r="C22" s="71" t="s">
        <v>25</v>
      </c>
    </row>
    <row r="23" ht="32.55" customHeight="1" spans="2:3">
      <c r="B23" s="70">
        <v>20</v>
      </c>
      <c r="C23" s="71" t="s">
        <v>26</v>
      </c>
    </row>
    <row r="24" ht="32.55" customHeight="1" spans="2:3">
      <c r="B24" s="70">
        <v>21</v>
      </c>
      <c r="C24" s="71" t="s">
        <v>27</v>
      </c>
    </row>
    <row r="25" ht="32.55" customHeight="1" spans="2:3">
      <c r="B25" s="70">
        <v>22</v>
      </c>
      <c r="C25" s="71" t="s">
        <v>28</v>
      </c>
    </row>
    <row r="26" ht="32.55" customHeight="1" spans="2:3">
      <c r="B26" s="70">
        <v>23</v>
      </c>
      <c r="C26" s="71" t="s">
        <v>29</v>
      </c>
    </row>
  </sheetData>
  <mergeCells count="2">
    <mergeCell ref="B3:C3"/>
    <mergeCell ref="B1:C2"/>
  </mergeCells>
  <printOptions horizontalCentered="1"/>
  <pageMargins left="0.0784624162621386" right="0.0784624162621386" top="0.0784624162621386" bottom="0.0784624162621386" header="0" footer="0"/>
  <pageSetup paperSize="9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F25" sqref="F25"/>
    </sheetView>
  </sheetViews>
  <sheetFormatPr defaultColWidth="10" defaultRowHeight="13.5"/>
  <cols>
    <col min="1" max="1" width="3.8" customWidth="1"/>
    <col min="2" max="3" width="3.9" customWidth="1"/>
    <col min="4" max="4" width="6.8" customWidth="1"/>
    <col min="5" max="5" width="15.9" customWidth="1"/>
    <col min="6" max="6" width="9.2" customWidth="1"/>
    <col min="7" max="20" width="7.2" customWidth="1"/>
    <col min="21" max="22" width="9.8" customWidth="1"/>
  </cols>
  <sheetData>
    <row r="1" ht="16.35" customHeight="1" spans="1:20">
      <c r="A1" s="3"/>
      <c r="S1" s="23" t="s">
        <v>352</v>
      </c>
      <c r="T1" s="23"/>
    </row>
    <row r="2" ht="47.4" customHeight="1" spans="1:20">
      <c r="A2" s="24" t="s">
        <v>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21.55" customHeight="1" spans="1:20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4" t="s">
        <v>32</v>
      </c>
      <c r="T3" s="14"/>
    </row>
    <row r="4" ht="29.3" customHeight="1" spans="1:20">
      <c r="A4" s="18" t="s">
        <v>158</v>
      </c>
      <c r="B4" s="18"/>
      <c r="C4" s="18"/>
      <c r="D4" s="18" t="s">
        <v>175</v>
      </c>
      <c r="E4" s="18" t="s">
        <v>176</v>
      </c>
      <c r="F4" s="18" t="s">
        <v>194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</row>
    <row r="5" ht="50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195</v>
      </c>
      <c r="I5" s="18" t="s">
        <v>196</v>
      </c>
      <c r="J5" s="18" t="s">
        <v>186</v>
      </c>
      <c r="K5" s="18" t="s">
        <v>136</v>
      </c>
      <c r="L5" s="18" t="s">
        <v>198</v>
      </c>
      <c r="M5" s="18" t="s">
        <v>199</v>
      </c>
      <c r="N5" s="18" t="s">
        <v>188</v>
      </c>
      <c r="O5" s="18" t="s">
        <v>200</v>
      </c>
      <c r="P5" s="18" t="s">
        <v>201</v>
      </c>
      <c r="Q5" s="18" t="s">
        <v>202</v>
      </c>
      <c r="R5" s="18" t="s">
        <v>184</v>
      </c>
      <c r="S5" s="18" t="s">
        <v>187</v>
      </c>
      <c r="T5" s="18" t="s">
        <v>191</v>
      </c>
    </row>
    <row r="6" ht="23.25" customHeight="1" spans="1:20">
      <c r="A6" s="21"/>
      <c r="B6" s="21"/>
      <c r="C6" s="21"/>
      <c r="D6" s="21"/>
      <c r="E6" s="21" t="s">
        <v>136</v>
      </c>
      <c r="F6" s="20">
        <v>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ht="23.25" customHeight="1" spans="1:20">
      <c r="A7" s="21"/>
      <c r="B7" s="21"/>
      <c r="C7" s="21"/>
      <c r="D7" s="19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ht="23.25" customHeight="1" spans="1:20">
      <c r="A8" s="28"/>
      <c r="B8" s="28"/>
      <c r="C8" s="28"/>
      <c r="D8" s="26"/>
      <c r="E8" s="26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ht="23.25" customHeight="1" spans="1:20">
      <c r="A9" s="29"/>
      <c r="B9" s="29"/>
      <c r="C9" s="29"/>
      <c r="D9" s="25"/>
      <c r="E9" s="30"/>
      <c r="F9" s="27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4624162621386" right="0.0784624162621386" top="0.0784624162621386" bottom="0.0784624162621386" header="0" footer="0"/>
  <pageSetup paperSize="9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F25" sqref="F25"/>
    </sheetView>
  </sheetViews>
  <sheetFormatPr defaultColWidth="10" defaultRowHeight="13.5" outlineLevelCol="7"/>
  <cols>
    <col min="1" max="1" width="11.1" customWidth="1"/>
    <col min="2" max="2" width="25.4" customWidth="1"/>
    <col min="3" max="3" width="15.3" customWidth="1"/>
    <col min="4" max="4" width="12.8" customWidth="1"/>
    <col min="5" max="5" width="16.4" customWidth="1"/>
    <col min="6" max="6" width="14.1" customWidth="1"/>
    <col min="7" max="7" width="15.3" customWidth="1"/>
    <col min="8" max="8" width="17.6" customWidth="1"/>
    <col min="9" max="9" width="9.8" customWidth="1"/>
  </cols>
  <sheetData>
    <row r="1" ht="16.35" customHeight="1" spans="1:8">
      <c r="A1" s="3"/>
      <c r="H1" s="23" t="s">
        <v>353</v>
      </c>
    </row>
    <row r="2" ht="38.8" customHeight="1" spans="1:8">
      <c r="A2" s="24" t="s">
        <v>354</v>
      </c>
      <c r="B2" s="24"/>
      <c r="C2" s="24"/>
      <c r="D2" s="24"/>
      <c r="E2" s="24"/>
      <c r="F2" s="24"/>
      <c r="G2" s="24"/>
      <c r="H2" s="24"/>
    </row>
    <row r="3" ht="24.15" customHeight="1" spans="1:8">
      <c r="A3" s="17" t="s">
        <v>31</v>
      </c>
      <c r="B3" s="17"/>
      <c r="C3" s="17"/>
      <c r="D3" s="17"/>
      <c r="E3" s="17"/>
      <c r="F3" s="17"/>
      <c r="G3" s="17"/>
      <c r="H3" s="14" t="s">
        <v>32</v>
      </c>
    </row>
    <row r="4" ht="19.8" customHeight="1" spans="1:8">
      <c r="A4" s="18" t="s">
        <v>159</v>
      </c>
      <c r="B4" s="18" t="s">
        <v>160</v>
      </c>
      <c r="C4" s="18" t="s">
        <v>136</v>
      </c>
      <c r="D4" s="18" t="s">
        <v>355</v>
      </c>
      <c r="E4" s="18"/>
      <c r="F4" s="18"/>
      <c r="G4" s="18"/>
      <c r="H4" s="18" t="s">
        <v>162</v>
      </c>
    </row>
    <row r="5" ht="23.25" customHeight="1" spans="1:8">
      <c r="A5" s="18"/>
      <c r="B5" s="18"/>
      <c r="C5" s="18"/>
      <c r="D5" s="18" t="s">
        <v>138</v>
      </c>
      <c r="E5" s="18" t="s">
        <v>216</v>
      </c>
      <c r="F5" s="18"/>
      <c r="G5" s="18" t="s">
        <v>217</v>
      </c>
      <c r="H5" s="18"/>
    </row>
    <row r="6" ht="23.25" customHeight="1" spans="1:8">
      <c r="A6" s="18"/>
      <c r="B6" s="18"/>
      <c r="C6" s="18"/>
      <c r="D6" s="18"/>
      <c r="E6" s="18" t="s">
        <v>195</v>
      </c>
      <c r="F6" s="18" t="s">
        <v>186</v>
      </c>
      <c r="G6" s="18"/>
      <c r="H6" s="18"/>
    </row>
    <row r="7" ht="23.25" customHeight="1" spans="1:8">
      <c r="A7" s="21"/>
      <c r="B7" s="4" t="s">
        <v>136</v>
      </c>
      <c r="C7" s="20">
        <v>0</v>
      </c>
      <c r="D7" s="20"/>
      <c r="E7" s="20"/>
      <c r="F7" s="20"/>
      <c r="G7" s="20"/>
      <c r="H7" s="20"/>
    </row>
    <row r="8" ht="23.25" customHeight="1" spans="1:8">
      <c r="A8" s="19"/>
      <c r="B8" s="19"/>
      <c r="C8" s="20"/>
      <c r="D8" s="20"/>
      <c r="E8" s="20"/>
      <c r="F8" s="20"/>
      <c r="G8" s="20"/>
      <c r="H8" s="20"/>
    </row>
    <row r="9" ht="23.25" customHeight="1" spans="1:8">
      <c r="A9" s="26"/>
      <c r="B9" s="26"/>
      <c r="C9" s="20"/>
      <c r="D9" s="20"/>
      <c r="E9" s="20"/>
      <c r="F9" s="20"/>
      <c r="G9" s="20"/>
      <c r="H9" s="20"/>
    </row>
    <row r="10" ht="23.25" customHeight="1" spans="1:8">
      <c r="A10" s="26"/>
      <c r="B10" s="26"/>
      <c r="C10" s="20"/>
      <c r="D10" s="20"/>
      <c r="E10" s="20"/>
      <c r="F10" s="20"/>
      <c r="G10" s="20"/>
      <c r="H10" s="20"/>
    </row>
    <row r="11" ht="23.25" customHeight="1" spans="1:8">
      <c r="A11" s="26"/>
      <c r="B11" s="26"/>
      <c r="C11" s="20"/>
      <c r="D11" s="20"/>
      <c r="E11" s="20"/>
      <c r="F11" s="20"/>
      <c r="G11" s="20"/>
      <c r="H11" s="20"/>
    </row>
    <row r="12" ht="23.25" customHeight="1" spans="1:8">
      <c r="A12" s="25"/>
      <c r="B12" s="25"/>
      <c r="C12" s="22"/>
      <c r="D12" s="22"/>
      <c r="E12" s="27"/>
      <c r="F12" s="27"/>
      <c r="G12" s="27"/>
      <c r="H12" s="2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624162621386" right="0.0784624162621386" top="0.0784624162621386" bottom="0.0784624162621386" header="0" footer="0"/>
  <pageSetup paperSize="9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F25" sqref="F25"/>
    </sheetView>
  </sheetViews>
  <sheetFormatPr defaultColWidth="10" defaultRowHeight="13.5" outlineLevelCol="7"/>
  <cols>
    <col min="1" max="1" width="10.7" customWidth="1"/>
    <col min="2" max="2" width="22.8" customWidth="1"/>
    <col min="3" max="3" width="19.3" customWidth="1"/>
    <col min="4" max="4" width="16.7" customWidth="1"/>
    <col min="5" max="6" width="16.4" customWidth="1"/>
    <col min="7" max="8" width="17.6" customWidth="1"/>
    <col min="9" max="9" width="9.8" customWidth="1"/>
  </cols>
  <sheetData>
    <row r="1" ht="16.35" customHeight="1" spans="1:8">
      <c r="A1" s="3"/>
      <c r="H1" s="23" t="s">
        <v>356</v>
      </c>
    </row>
    <row r="2" ht="38.8" customHeight="1" spans="1:8">
      <c r="A2" s="24" t="s">
        <v>26</v>
      </c>
      <c r="B2" s="24"/>
      <c r="C2" s="24"/>
      <c r="D2" s="24"/>
      <c r="E2" s="24"/>
      <c r="F2" s="24"/>
      <c r="G2" s="24"/>
      <c r="H2" s="24"/>
    </row>
    <row r="3" ht="24.15" customHeight="1" spans="1:8">
      <c r="A3" s="17" t="s">
        <v>31</v>
      </c>
      <c r="B3" s="17"/>
      <c r="C3" s="17"/>
      <c r="D3" s="17"/>
      <c r="E3" s="17"/>
      <c r="F3" s="17"/>
      <c r="G3" s="17"/>
      <c r="H3" s="14" t="s">
        <v>32</v>
      </c>
    </row>
    <row r="4" ht="20.7" customHeight="1" spans="1:8">
      <c r="A4" s="18" t="s">
        <v>159</v>
      </c>
      <c r="B4" s="18" t="s">
        <v>160</v>
      </c>
      <c r="C4" s="18" t="s">
        <v>136</v>
      </c>
      <c r="D4" s="18" t="s">
        <v>357</v>
      </c>
      <c r="E4" s="18"/>
      <c r="F4" s="18"/>
      <c r="G4" s="18"/>
      <c r="H4" s="18" t="s">
        <v>162</v>
      </c>
    </row>
    <row r="5" ht="18.95" customHeight="1" spans="1:8">
      <c r="A5" s="18"/>
      <c r="B5" s="18"/>
      <c r="C5" s="18"/>
      <c r="D5" s="18" t="s">
        <v>138</v>
      </c>
      <c r="E5" s="18" t="s">
        <v>216</v>
      </c>
      <c r="F5" s="18"/>
      <c r="G5" s="18" t="s">
        <v>217</v>
      </c>
      <c r="H5" s="18"/>
    </row>
    <row r="6" ht="24.15" customHeight="1" spans="1:8">
      <c r="A6" s="18"/>
      <c r="B6" s="18"/>
      <c r="C6" s="18"/>
      <c r="D6" s="18"/>
      <c r="E6" s="18" t="s">
        <v>195</v>
      </c>
      <c r="F6" s="18" t="s">
        <v>186</v>
      </c>
      <c r="G6" s="18"/>
      <c r="H6" s="18"/>
    </row>
    <row r="7" ht="23.25" customHeight="1" spans="1:8">
      <c r="A7" s="21"/>
      <c r="B7" s="4" t="s">
        <v>136</v>
      </c>
      <c r="C7" s="20">
        <v>0</v>
      </c>
      <c r="D7" s="20"/>
      <c r="E7" s="20"/>
      <c r="F7" s="20"/>
      <c r="G7" s="20"/>
      <c r="H7" s="20"/>
    </row>
    <row r="8" ht="23.25" customHeight="1" spans="1:8">
      <c r="A8" s="19"/>
      <c r="B8" s="19"/>
      <c r="C8" s="20"/>
      <c r="D8" s="20"/>
      <c r="E8" s="20"/>
      <c r="F8" s="20"/>
      <c r="G8" s="20"/>
      <c r="H8" s="20"/>
    </row>
    <row r="9" ht="23.25" customHeight="1" spans="1:8">
      <c r="A9" s="26"/>
      <c r="B9" s="26"/>
      <c r="C9" s="20"/>
      <c r="D9" s="20"/>
      <c r="E9" s="20"/>
      <c r="F9" s="20"/>
      <c r="G9" s="20"/>
      <c r="H9" s="20"/>
    </row>
    <row r="10" ht="23.25" customHeight="1" spans="1:8">
      <c r="A10" s="26"/>
      <c r="B10" s="26"/>
      <c r="C10" s="20"/>
      <c r="D10" s="20"/>
      <c r="E10" s="20"/>
      <c r="F10" s="20"/>
      <c r="G10" s="20"/>
      <c r="H10" s="20"/>
    </row>
    <row r="11" ht="23.25" customHeight="1" spans="1:8">
      <c r="A11" s="26"/>
      <c r="B11" s="26"/>
      <c r="C11" s="20"/>
      <c r="D11" s="20"/>
      <c r="E11" s="20"/>
      <c r="F11" s="20"/>
      <c r="G11" s="20"/>
      <c r="H11" s="20"/>
    </row>
    <row r="12" ht="23.25" customHeight="1" spans="1:8">
      <c r="A12" s="25"/>
      <c r="B12" s="25"/>
      <c r="C12" s="22"/>
      <c r="D12" s="22"/>
      <c r="E12" s="27"/>
      <c r="F12" s="27"/>
      <c r="G12" s="27"/>
      <c r="H12" s="2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624162621386" right="0.0784624162621386" top="0.0784624162621386" bottom="0.0784624162621386" header="0" footer="0"/>
  <pageSetup paperSize="9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selection activeCell="F25" sqref="F25"/>
    </sheetView>
  </sheetViews>
  <sheetFormatPr defaultColWidth="10" defaultRowHeight="13.5"/>
  <cols>
    <col min="2" max="2" width="21.7" customWidth="1"/>
    <col min="3" max="3" width="13.3" customWidth="1"/>
    <col min="4" max="14" width="7.7" customWidth="1"/>
    <col min="15" max="18" width="9.8" customWidth="1"/>
  </cols>
  <sheetData>
    <row r="1" ht="16.35" customHeight="1" spans="1:14">
      <c r="A1" s="3"/>
      <c r="M1" s="23" t="s">
        <v>358</v>
      </c>
      <c r="N1" s="23"/>
    </row>
    <row r="2" ht="45.7" customHeight="1" spans="1:14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1" customHeight="1" spans="1:14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4" t="s">
        <v>32</v>
      </c>
      <c r="N3" s="14"/>
    </row>
    <row r="4" ht="26.05" customHeight="1" spans="1:14">
      <c r="A4" s="18" t="s">
        <v>175</v>
      </c>
      <c r="B4" s="18" t="s">
        <v>359</v>
      </c>
      <c r="C4" s="18" t="s">
        <v>360</v>
      </c>
      <c r="D4" s="18"/>
      <c r="E4" s="18"/>
      <c r="F4" s="18"/>
      <c r="G4" s="18"/>
      <c r="H4" s="18"/>
      <c r="I4" s="18"/>
      <c r="J4" s="18"/>
      <c r="K4" s="18"/>
      <c r="L4" s="18"/>
      <c r="M4" s="18" t="s">
        <v>361</v>
      </c>
      <c r="N4" s="18"/>
    </row>
    <row r="5" ht="31.9" customHeight="1" spans="1:14">
      <c r="A5" s="18"/>
      <c r="B5" s="18"/>
      <c r="C5" s="18" t="s">
        <v>362</v>
      </c>
      <c r="D5" s="18" t="s">
        <v>139</v>
      </c>
      <c r="E5" s="18"/>
      <c r="F5" s="18"/>
      <c r="G5" s="18"/>
      <c r="H5" s="18"/>
      <c r="I5" s="18"/>
      <c r="J5" s="18" t="s">
        <v>363</v>
      </c>
      <c r="K5" s="18" t="s">
        <v>141</v>
      </c>
      <c r="L5" s="18" t="s">
        <v>142</v>
      </c>
      <c r="M5" s="18" t="s">
        <v>364</v>
      </c>
      <c r="N5" s="18" t="s">
        <v>365</v>
      </c>
    </row>
    <row r="6" ht="44.85" customHeight="1" spans="1:14">
      <c r="A6" s="18"/>
      <c r="B6" s="18"/>
      <c r="C6" s="18"/>
      <c r="D6" s="18" t="s">
        <v>366</v>
      </c>
      <c r="E6" s="18" t="s">
        <v>367</v>
      </c>
      <c r="F6" s="18" t="s">
        <v>368</v>
      </c>
      <c r="G6" s="18" t="s">
        <v>369</v>
      </c>
      <c r="H6" s="18" t="s">
        <v>370</v>
      </c>
      <c r="I6" s="18" t="s">
        <v>371</v>
      </c>
      <c r="J6" s="18"/>
      <c r="K6" s="18"/>
      <c r="L6" s="18"/>
      <c r="M6" s="18"/>
      <c r="N6" s="18"/>
    </row>
    <row r="7" ht="23.25" customHeight="1" spans="1:14">
      <c r="A7" s="21"/>
      <c r="B7" s="4" t="s">
        <v>136</v>
      </c>
      <c r="C7" s="20">
        <v>0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8" ht="23.25" customHeight="1" spans="1:14">
      <c r="A8" s="19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</row>
    <row r="9" ht="23.25" customHeight="1" spans="1:14">
      <c r="A9" s="25"/>
      <c r="B9" s="2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4624162621386" right="0.0784624162621386" top="0.0784624162621386" bottom="0.0784624162621386" header="0" footer="0"/>
  <pageSetup paperSize="9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workbookViewId="0">
      <pane ySplit="5" topLeftCell="A6" activePane="bottomLeft" state="frozen"/>
      <selection/>
      <selection pane="bottomLeft" activeCell="F25" sqref="F25"/>
    </sheetView>
  </sheetViews>
  <sheetFormatPr defaultColWidth="10" defaultRowHeight="13.5" outlineLevelRow="6"/>
  <cols>
    <col min="1" max="1" width="6.8" customWidth="1"/>
    <col min="2" max="2" width="15.1" customWidth="1"/>
    <col min="3" max="3" width="8.5" customWidth="1"/>
    <col min="4" max="4" width="12.2" customWidth="1"/>
    <col min="5" max="5" width="8.4" customWidth="1"/>
    <col min="6" max="6" width="8.5" customWidth="1"/>
    <col min="7" max="7" width="11.9" customWidth="1"/>
    <col min="8" max="8" width="21.6" customWidth="1"/>
    <col min="9" max="9" width="11.1" customWidth="1"/>
    <col min="10" max="10" width="11.5" customWidth="1"/>
    <col min="11" max="11" width="9.2" customWidth="1"/>
    <col min="12" max="12" width="9.8" customWidth="1"/>
    <col min="13" max="13" width="15.2" customWidth="1"/>
    <col min="14" max="18" width="9.8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3" t="s">
        <v>372</v>
      </c>
    </row>
    <row r="2" ht="37.95" customHeight="1" spans="1:13">
      <c r="A2" s="3"/>
      <c r="B2" s="3"/>
      <c r="C2" s="16" t="s">
        <v>373</v>
      </c>
      <c r="D2" s="16"/>
      <c r="E2" s="16"/>
      <c r="F2" s="16"/>
      <c r="G2" s="16"/>
      <c r="H2" s="16"/>
      <c r="I2" s="16"/>
      <c r="J2" s="16"/>
      <c r="K2" s="16"/>
      <c r="L2" s="16"/>
      <c r="M2" s="16"/>
    </row>
    <row r="3" ht="21.55" customHeight="1" spans="1:13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4" t="s">
        <v>32</v>
      </c>
      <c r="M3" s="14"/>
    </row>
    <row r="4" ht="33.6" customHeight="1" spans="1:13">
      <c r="A4" s="18" t="s">
        <v>175</v>
      </c>
      <c r="B4" s="18" t="s">
        <v>374</v>
      </c>
      <c r="C4" s="18" t="s">
        <v>375</v>
      </c>
      <c r="D4" s="18" t="s">
        <v>376</v>
      </c>
      <c r="E4" s="18" t="s">
        <v>377</v>
      </c>
      <c r="F4" s="18"/>
      <c r="G4" s="18"/>
      <c r="H4" s="18"/>
      <c r="I4" s="18"/>
      <c r="J4" s="18"/>
      <c r="K4" s="18"/>
      <c r="L4" s="18"/>
      <c r="M4" s="18"/>
    </row>
    <row r="5" ht="36.2" customHeight="1" spans="1:13">
      <c r="A5" s="18"/>
      <c r="B5" s="18"/>
      <c r="C5" s="18"/>
      <c r="D5" s="18"/>
      <c r="E5" s="18" t="s">
        <v>378</v>
      </c>
      <c r="F5" s="18" t="s">
        <v>379</v>
      </c>
      <c r="G5" s="18" t="s">
        <v>380</v>
      </c>
      <c r="H5" s="18" t="s">
        <v>381</v>
      </c>
      <c r="I5" s="18" t="s">
        <v>382</v>
      </c>
      <c r="J5" s="18" t="s">
        <v>383</v>
      </c>
      <c r="K5" s="18" t="s">
        <v>384</v>
      </c>
      <c r="L5" s="18" t="s">
        <v>385</v>
      </c>
      <c r="M5" s="18" t="s">
        <v>386</v>
      </c>
    </row>
    <row r="6" ht="28.45" customHeight="1" spans="1:13">
      <c r="A6" s="19"/>
      <c r="B6" s="19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ht="43.1" customHeight="1" spans="1:13">
      <c r="A7" s="5"/>
      <c r="B7" s="5"/>
      <c r="C7" s="22"/>
      <c r="D7" s="5"/>
      <c r="E7" s="21"/>
      <c r="F7" s="5"/>
      <c r="G7" s="5"/>
      <c r="H7" s="5"/>
      <c r="I7" s="5"/>
      <c r="J7" s="5"/>
      <c r="K7" s="5"/>
      <c r="L7" s="5"/>
      <c r="M7" s="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4624162621386" right="0.0784624162621386" top="0.0784624162621386" bottom="0.0784624162621386" header="0" footer="0"/>
  <pageSetup paperSize="9" scale="98" fitToHeight="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8"/>
  <sheetViews>
    <sheetView tabSelected="1" workbookViewId="0">
      <pane ySplit="7" topLeftCell="A8" activePane="bottomLeft" state="frozen"/>
      <selection/>
      <selection pane="bottomLeft" activeCell="S20" sqref="S20"/>
    </sheetView>
  </sheetViews>
  <sheetFormatPr defaultColWidth="10" defaultRowHeight="13.5"/>
  <cols>
    <col min="1" max="1" width="6.4" customWidth="1"/>
    <col min="2" max="2" width="16.7" customWidth="1"/>
    <col min="3" max="3" width="9.1" customWidth="1"/>
    <col min="4" max="4" width="6.2" customWidth="1"/>
    <col min="5" max="5" width="6" customWidth="1"/>
    <col min="6" max="6" width="6.2" customWidth="1"/>
    <col min="7" max="7" width="6.5" customWidth="1"/>
    <col min="8" max="8" width="6" customWidth="1"/>
    <col min="9" max="9" width="6.5" customWidth="1"/>
    <col min="10" max="10" width="25.2" customWidth="1"/>
    <col min="11" max="11" width="6.5" customWidth="1"/>
    <col min="12" max="12" width="12.2" customWidth="1"/>
    <col min="13" max="13" width="15.25" customWidth="1"/>
    <col min="14" max="14" width="8.1" customWidth="1"/>
    <col min="15" max="15" width="7.9" customWidth="1"/>
    <col min="16" max="16" width="10" customWidth="1"/>
    <col min="17" max="17" width="18.9" customWidth="1"/>
    <col min="18" max="18" width="21.875" customWidth="1"/>
    <col min="19" max="19" width="11.4" customWidth="1"/>
    <col min="20" max="20" width="9.8" customWidth="1"/>
  </cols>
  <sheetData>
    <row r="1" ht="16.35" customHeight="1" spans="19:19">
      <c r="S1" s="3" t="s">
        <v>387</v>
      </c>
    </row>
    <row r="2" ht="42.25" customHeight="1" spans="1:19">
      <c r="A2" s="1" t="s">
        <v>388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389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4" t="s">
        <v>32</v>
      </c>
      <c r="R4" s="14"/>
      <c r="S4" s="14"/>
    </row>
    <row r="5" ht="18.1" customHeight="1" spans="1:19">
      <c r="A5" s="4" t="s">
        <v>341</v>
      </c>
      <c r="B5" s="4" t="s">
        <v>342</v>
      </c>
      <c r="C5" s="4" t="s">
        <v>390</v>
      </c>
      <c r="D5" s="4"/>
      <c r="E5" s="4"/>
      <c r="F5" s="4"/>
      <c r="G5" s="4"/>
      <c r="H5" s="4"/>
      <c r="I5" s="4"/>
      <c r="J5" s="4" t="s">
        <v>391</v>
      </c>
      <c r="K5" s="4" t="s">
        <v>392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375</v>
      </c>
      <c r="D6" s="4" t="s">
        <v>393</v>
      </c>
      <c r="E6" s="4"/>
      <c r="F6" s="4"/>
      <c r="G6" s="4"/>
      <c r="H6" s="4" t="s">
        <v>394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395</v>
      </c>
      <c r="F7" s="4" t="s">
        <v>143</v>
      </c>
      <c r="G7" s="4" t="s">
        <v>396</v>
      </c>
      <c r="H7" s="4" t="s">
        <v>161</v>
      </c>
      <c r="I7" s="4" t="s">
        <v>162</v>
      </c>
      <c r="J7" s="4"/>
      <c r="K7" s="4" t="s">
        <v>378</v>
      </c>
      <c r="L7" s="4" t="s">
        <v>379</v>
      </c>
      <c r="M7" s="8" t="s">
        <v>380</v>
      </c>
      <c r="N7" s="8" t="s">
        <v>385</v>
      </c>
      <c r="O7" s="8" t="s">
        <v>381</v>
      </c>
      <c r="P7" s="8" t="s">
        <v>397</v>
      </c>
      <c r="Q7" s="8" t="s">
        <v>398</v>
      </c>
      <c r="R7" s="8" t="s">
        <v>399</v>
      </c>
      <c r="S7" s="8" t="s">
        <v>386</v>
      </c>
    </row>
    <row r="8" ht="38" customHeight="1" spans="1:19">
      <c r="A8" s="5" t="s">
        <v>2</v>
      </c>
      <c r="B8" s="6" t="s">
        <v>4</v>
      </c>
      <c r="C8" s="7">
        <v>485.903912</v>
      </c>
      <c r="D8" s="7">
        <v>485.903912</v>
      </c>
      <c r="E8" s="7"/>
      <c r="F8" s="7"/>
      <c r="G8" s="7"/>
      <c r="H8" s="7">
        <v>485.903912</v>
      </c>
      <c r="I8" s="7"/>
      <c r="J8" s="9" t="s">
        <v>400</v>
      </c>
      <c r="K8" s="10" t="s">
        <v>401</v>
      </c>
      <c r="L8" s="11" t="s">
        <v>402</v>
      </c>
      <c r="M8" s="12" t="s">
        <v>403</v>
      </c>
      <c r="N8" s="13" t="s">
        <v>404</v>
      </c>
      <c r="O8" s="12">
        <v>2.3</v>
      </c>
      <c r="P8" s="12" t="s">
        <v>405</v>
      </c>
      <c r="Q8" s="12" t="s">
        <v>406</v>
      </c>
      <c r="R8" s="12" t="s">
        <v>407</v>
      </c>
      <c r="S8" s="15"/>
    </row>
    <row r="9" ht="38" customHeight="1" spans="1:19">
      <c r="A9" s="5"/>
      <c r="B9" s="6"/>
      <c r="C9" s="7"/>
      <c r="D9" s="7"/>
      <c r="E9" s="7"/>
      <c r="F9" s="7"/>
      <c r="G9" s="7"/>
      <c r="H9" s="7"/>
      <c r="I9" s="7"/>
      <c r="J9" s="6"/>
      <c r="K9" s="10"/>
      <c r="L9" s="11" t="s">
        <v>408</v>
      </c>
      <c r="M9" s="12" t="s">
        <v>409</v>
      </c>
      <c r="N9" s="13" t="s">
        <v>410</v>
      </c>
      <c r="O9" s="12">
        <v>100</v>
      </c>
      <c r="P9" s="12" t="s">
        <v>411</v>
      </c>
      <c r="Q9" s="12" t="s">
        <v>412</v>
      </c>
      <c r="R9" s="12" t="s">
        <v>413</v>
      </c>
      <c r="S9" s="15"/>
    </row>
    <row r="10" ht="38" customHeight="1" spans="1:19">
      <c r="A10" s="5"/>
      <c r="B10" s="6"/>
      <c r="C10" s="7"/>
      <c r="D10" s="7"/>
      <c r="E10" s="7"/>
      <c r="F10" s="7"/>
      <c r="G10" s="7"/>
      <c r="H10" s="7"/>
      <c r="I10" s="7"/>
      <c r="J10" s="6"/>
      <c r="K10" s="10"/>
      <c r="L10" s="11" t="s">
        <v>414</v>
      </c>
      <c r="M10" s="12" t="s">
        <v>415</v>
      </c>
      <c r="N10" s="13" t="s">
        <v>410</v>
      </c>
      <c r="O10" s="12">
        <v>2023</v>
      </c>
      <c r="P10" s="12" t="s">
        <v>416</v>
      </c>
      <c r="Q10" s="12" t="s">
        <v>417</v>
      </c>
      <c r="R10" s="12" t="s">
        <v>418</v>
      </c>
      <c r="S10" s="15"/>
    </row>
    <row r="11" ht="38" customHeight="1" spans="1:19">
      <c r="A11" s="5"/>
      <c r="B11" s="6"/>
      <c r="C11" s="7"/>
      <c r="D11" s="7"/>
      <c r="E11" s="7"/>
      <c r="F11" s="7"/>
      <c r="G11" s="7"/>
      <c r="H11" s="7"/>
      <c r="I11" s="7"/>
      <c r="J11" s="6"/>
      <c r="K11" s="10"/>
      <c r="L11" s="11" t="s">
        <v>419</v>
      </c>
      <c r="M11" s="12" t="s">
        <v>420</v>
      </c>
      <c r="N11" s="13" t="s">
        <v>421</v>
      </c>
      <c r="O11" s="12">
        <v>2.2</v>
      </c>
      <c r="P11" s="12" t="s">
        <v>422</v>
      </c>
      <c r="Q11" s="12" t="s">
        <v>423</v>
      </c>
      <c r="R11" s="12" t="s">
        <v>424</v>
      </c>
      <c r="S11" s="15"/>
    </row>
    <row r="12" ht="38" customHeight="1" spans="1:19">
      <c r="A12" s="5"/>
      <c r="B12" s="6"/>
      <c r="C12" s="7"/>
      <c r="D12" s="7"/>
      <c r="E12" s="7"/>
      <c r="F12" s="7"/>
      <c r="G12" s="7"/>
      <c r="H12" s="7"/>
      <c r="I12" s="7"/>
      <c r="J12" s="6"/>
      <c r="K12" s="10" t="s">
        <v>425</v>
      </c>
      <c r="L12" s="11" t="s">
        <v>426</v>
      </c>
      <c r="M12" s="12" t="s">
        <v>403</v>
      </c>
      <c r="N12" s="13" t="s">
        <v>404</v>
      </c>
      <c r="O12" s="12">
        <v>2.3</v>
      </c>
      <c r="P12" s="12" t="s">
        <v>405</v>
      </c>
      <c r="Q12" s="12" t="s">
        <v>406</v>
      </c>
      <c r="R12" s="12" t="s">
        <v>427</v>
      </c>
      <c r="S12" s="15"/>
    </row>
    <row r="13" ht="38" customHeight="1" spans="1:19">
      <c r="A13" s="5"/>
      <c r="B13" s="6"/>
      <c r="C13" s="7"/>
      <c r="D13" s="7"/>
      <c r="E13" s="7"/>
      <c r="F13" s="7"/>
      <c r="G13" s="7"/>
      <c r="H13" s="7"/>
      <c r="I13" s="7"/>
      <c r="J13" s="6"/>
      <c r="K13" s="10"/>
      <c r="L13" s="11" t="s">
        <v>428</v>
      </c>
      <c r="M13" s="12" t="s">
        <v>429</v>
      </c>
      <c r="N13" s="13" t="s">
        <v>430</v>
      </c>
      <c r="O13" s="12" t="s">
        <v>431</v>
      </c>
      <c r="P13" s="12" t="s">
        <v>431</v>
      </c>
      <c r="Q13" s="12" t="s">
        <v>432</v>
      </c>
      <c r="R13" s="12" t="s">
        <v>433</v>
      </c>
      <c r="S13" s="15"/>
    </row>
    <row r="14" ht="38" customHeight="1" spans="1:19">
      <c r="A14" s="5"/>
      <c r="B14" s="6"/>
      <c r="C14" s="7"/>
      <c r="D14" s="7"/>
      <c r="E14" s="7"/>
      <c r="F14" s="7"/>
      <c r="G14" s="7"/>
      <c r="H14" s="7"/>
      <c r="I14" s="7"/>
      <c r="J14" s="6"/>
      <c r="K14" s="10"/>
      <c r="L14" s="11" t="s">
        <v>434</v>
      </c>
      <c r="M14" s="12" t="s">
        <v>435</v>
      </c>
      <c r="N14" s="13" t="s">
        <v>430</v>
      </c>
      <c r="O14" s="12" t="s">
        <v>436</v>
      </c>
      <c r="P14" s="12" t="s">
        <v>436</v>
      </c>
      <c r="Q14" s="12" t="s">
        <v>435</v>
      </c>
      <c r="R14" s="12" t="s">
        <v>437</v>
      </c>
      <c r="S14" s="15"/>
    </row>
    <row r="15" ht="38" customHeight="1" spans="1:19">
      <c r="A15" s="5"/>
      <c r="B15" s="6"/>
      <c r="C15" s="7"/>
      <c r="D15" s="7"/>
      <c r="E15" s="7"/>
      <c r="F15" s="7"/>
      <c r="G15" s="7"/>
      <c r="H15" s="7"/>
      <c r="I15" s="7"/>
      <c r="J15" s="6"/>
      <c r="K15" s="10"/>
      <c r="L15" s="11" t="s">
        <v>438</v>
      </c>
      <c r="M15" s="12" t="s">
        <v>439</v>
      </c>
      <c r="N15" s="13" t="s">
        <v>430</v>
      </c>
      <c r="O15" s="12" t="s">
        <v>440</v>
      </c>
      <c r="P15" s="12" t="s">
        <v>440</v>
      </c>
      <c r="Q15" s="12" t="s">
        <v>441</v>
      </c>
      <c r="R15" s="12" t="s">
        <v>442</v>
      </c>
      <c r="S15" s="15"/>
    </row>
    <row r="16" ht="38" customHeight="1" spans="1:19">
      <c r="A16" s="5"/>
      <c r="B16" s="6"/>
      <c r="C16" s="7"/>
      <c r="D16" s="7"/>
      <c r="E16" s="7"/>
      <c r="F16" s="7"/>
      <c r="G16" s="7"/>
      <c r="H16" s="7"/>
      <c r="I16" s="7"/>
      <c r="J16" s="6"/>
      <c r="K16" s="10" t="s">
        <v>443</v>
      </c>
      <c r="L16" s="11" t="s">
        <v>444</v>
      </c>
      <c r="M16" s="12" t="s">
        <v>445</v>
      </c>
      <c r="N16" s="13" t="s">
        <v>404</v>
      </c>
      <c r="O16" s="12">
        <v>95</v>
      </c>
      <c r="P16" s="12" t="s">
        <v>411</v>
      </c>
      <c r="Q16" s="12" t="s">
        <v>446</v>
      </c>
      <c r="R16" s="12" t="s">
        <v>447</v>
      </c>
      <c r="S16" s="1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448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4624162621386" right="0.0784624162621386" top="0.0784624162621386" bottom="0.0784624162621386" header="0" footer="0"/>
  <pageSetup paperSize="9" scale="73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opLeftCell="A10" workbookViewId="0">
      <selection activeCell="H40" sqref="H40"/>
    </sheetView>
  </sheetViews>
  <sheetFormatPr defaultColWidth="10" defaultRowHeight="13.5" outlineLevelCol="7"/>
  <cols>
    <col min="1" max="1" width="29.5" customWidth="1"/>
    <col min="2" max="2" width="10.2" customWidth="1"/>
    <col min="3" max="3" width="23.1" customWidth="1"/>
    <col min="4" max="4" width="10.6" customWidth="1"/>
    <col min="5" max="5" width="24" customWidth="1"/>
    <col min="6" max="6" width="10.5" customWidth="1"/>
    <col min="7" max="7" width="20.2" customWidth="1"/>
    <col min="8" max="8" width="11" customWidth="1"/>
    <col min="9" max="9" width="9.8" customWidth="1"/>
  </cols>
  <sheetData>
    <row r="1" ht="12.9" customHeight="1" spans="1:8">
      <c r="A1" s="3"/>
      <c r="H1" s="23" t="s">
        <v>30</v>
      </c>
    </row>
    <row r="2" ht="24.15" customHeight="1" spans="1:8">
      <c r="A2" s="68" t="s">
        <v>7</v>
      </c>
      <c r="B2" s="68"/>
      <c r="C2" s="68"/>
      <c r="D2" s="68"/>
      <c r="E2" s="68"/>
      <c r="F2" s="68"/>
      <c r="G2" s="68"/>
      <c r="H2" s="68"/>
    </row>
    <row r="3" ht="17.25" customHeight="1" spans="1:8">
      <c r="A3" s="17" t="s">
        <v>31</v>
      </c>
      <c r="B3" s="17"/>
      <c r="C3" s="17"/>
      <c r="D3" s="17"/>
      <c r="E3" s="17"/>
      <c r="F3" s="17"/>
      <c r="G3" s="14" t="s">
        <v>32</v>
      </c>
      <c r="H3" s="14"/>
    </row>
    <row r="4" ht="17.9" customHeight="1" spans="1:8">
      <c r="A4" s="18" t="s">
        <v>33</v>
      </c>
      <c r="B4" s="18"/>
      <c r="C4" s="18" t="s">
        <v>34</v>
      </c>
      <c r="D4" s="18"/>
      <c r="E4" s="18"/>
      <c r="F4" s="18"/>
      <c r="G4" s="18"/>
      <c r="H4" s="18"/>
    </row>
    <row r="5" ht="22.4" customHeight="1" spans="1:8">
      <c r="A5" s="18" t="s">
        <v>35</v>
      </c>
      <c r="B5" s="18" t="s">
        <v>36</v>
      </c>
      <c r="C5" s="18" t="s">
        <v>37</v>
      </c>
      <c r="D5" s="18" t="s">
        <v>36</v>
      </c>
      <c r="E5" s="18" t="s">
        <v>38</v>
      </c>
      <c r="F5" s="18" t="s">
        <v>36</v>
      </c>
      <c r="G5" s="18" t="s">
        <v>39</v>
      </c>
      <c r="H5" s="18" t="s">
        <v>36</v>
      </c>
    </row>
    <row r="6" ht="16.35" customHeight="1" spans="1:8">
      <c r="A6" s="21" t="s">
        <v>40</v>
      </c>
      <c r="B6" s="22">
        <v>485.903912</v>
      </c>
      <c r="C6" s="5" t="s">
        <v>41</v>
      </c>
      <c r="D6" s="27">
        <v>485.903912</v>
      </c>
      <c r="E6" s="21" t="s">
        <v>42</v>
      </c>
      <c r="F6" s="20">
        <v>485.903912</v>
      </c>
      <c r="G6" s="5" t="s">
        <v>43</v>
      </c>
      <c r="H6" s="22">
        <v>434.117912</v>
      </c>
    </row>
    <row r="7" ht="16.35" customHeight="1" spans="1:8">
      <c r="A7" s="5" t="s">
        <v>44</v>
      </c>
      <c r="B7" s="22"/>
      <c r="C7" s="5" t="s">
        <v>45</v>
      </c>
      <c r="D7" s="27"/>
      <c r="E7" s="5" t="s">
        <v>46</v>
      </c>
      <c r="F7" s="22">
        <v>434.117912</v>
      </c>
      <c r="G7" s="5" t="s">
        <v>47</v>
      </c>
      <c r="H7" s="22">
        <v>51.786</v>
      </c>
    </row>
    <row r="8" ht="16.35" customHeight="1" spans="1:8">
      <c r="A8" s="21" t="s">
        <v>48</v>
      </c>
      <c r="B8" s="22"/>
      <c r="C8" s="5" t="s">
        <v>49</v>
      </c>
      <c r="D8" s="27"/>
      <c r="E8" s="5" t="s">
        <v>50</v>
      </c>
      <c r="F8" s="22">
        <v>51.786</v>
      </c>
      <c r="G8" s="5" t="s">
        <v>51</v>
      </c>
      <c r="H8" s="22"/>
    </row>
    <row r="9" ht="16.35" customHeight="1" spans="1:8">
      <c r="A9" s="5" t="s">
        <v>52</v>
      </c>
      <c r="B9" s="22"/>
      <c r="C9" s="5" t="s">
        <v>53</v>
      </c>
      <c r="D9" s="27"/>
      <c r="E9" s="5" t="s">
        <v>54</v>
      </c>
      <c r="F9" s="22"/>
      <c r="G9" s="5" t="s">
        <v>55</v>
      </c>
      <c r="H9" s="22"/>
    </row>
    <row r="10" ht="16.35" customHeight="1" spans="1:8">
      <c r="A10" s="5" t="s">
        <v>56</v>
      </c>
      <c r="B10" s="22"/>
      <c r="C10" s="5" t="s">
        <v>57</v>
      </c>
      <c r="D10" s="27"/>
      <c r="E10" s="21" t="s">
        <v>58</v>
      </c>
      <c r="F10" s="20"/>
      <c r="G10" s="5" t="s">
        <v>59</v>
      </c>
      <c r="H10" s="22"/>
    </row>
    <row r="11" ht="16.35" customHeight="1" spans="1:8">
      <c r="A11" s="5" t="s">
        <v>60</v>
      </c>
      <c r="B11" s="22"/>
      <c r="C11" s="5" t="s">
        <v>61</v>
      </c>
      <c r="D11" s="27"/>
      <c r="E11" s="5" t="s">
        <v>62</v>
      </c>
      <c r="F11" s="22"/>
      <c r="G11" s="5" t="s">
        <v>63</v>
      </c>
      <c r="H11" s="22"/>
    </row>
    <row r="12" ht="16.35" customHeight="1" spans="1:8">
      <c r="A12" s="5" t="s">
        <v>64</v>
      </c>
      <c r="B12" s="22"/>
      <c r="C12" s="5" t="s">
        <v>65</v>
      </c>
      <c r="D12" s="27"/>
      <c r="E12" s="5" t="s">
        <v>66</v>
      </c>
      <c r="F12" s="22"/>
      <c r="G12" s="5" t="s">
        <v>67</v>
      </c>
      <c r="H12" s="22"/>
    </row>
    <row r="13" ht="16.35" customHeight="1" spans="1:8">
      <c r="A13" s="5" t="s">
        <v>68</v>
      </c>
      <c r="B13" s="22"/>
      <c r="C13" s="5" t="s">
        <v>69</v>
      </c>
      <c r="D13" s="27"/>
      <c r="E13" s="5" t="s">
        <v>70</v>
      </c>
      <c r="F13" s="22"/>
      <c r="G13" s="5" t="s">
        <v>71</v>
      </c>
      <c r="H13" s="22"/>
    </row>
    <row r="14" ht="16.35" customHeight="1" spans="1:8">
      <c r="A14" s="5" t="s">
        <v>72</v>
      </c>
      <c r="B14" s="22"/>
      <c r="C14" s="5" t="s">
        <v>73</v>
      </c>
      <c r="D14" s="27"/>
      <c r="E14" s="5" t="s">
        <v>74</v>
      </c>
      <c r="F14" s="22"/>
      <c r="G14" s="5" t="s">
        <v>75</v>
      </c>
      <c r="H14" s="22"/>
    </row>
    <row r="15" ht="16.35" customHeight="1" spans="1:8">
      <c r="A15" s="5" t="s">
        <v>76</v>
      </c>
      <c r="B15" s="22"/>
      <c r="C15" s="5" t="s">
        <v>77</v>
      </c>
      <c r="D15" s="27"/>
      <c r="E15" s="5" t="s">
        <v>78</v>
      </c>
      <c r="F15" s="22"/>
      <c r="G15" s="5" t="s">
        <v>79</v>
      </c>
      <c r="H15" s="22"/>
    </row>
    <row r="16" ht="16.35" customHeight="1" spans="1:8">
      <c r="A16" s="5" t="s">
        <v>80</v>
      </c>
      <c r="B16" s="22"/>
      <c r="C16" s="5" t="s">
        <v>81</v>
      </c>
      <c r="D16" s="27"/>
      <c r="E16" s="5" t="s">
        <v>82</v>
      </c>
      <c r="F16" s="22"/>
      <c r="G16" s="5" t="s">
        <v>83</v>
      </c>
      <c r="H16" s="22"/>
    </row>
    <row r="17" ht="16.35" customHeight="1" spans="1:8">
      <c r="A17" s="5" t="s">
        <v>84</v>
      </c>
      <c r="B17" s="22"/>
      <c r="C17" s="5" t="s">
        <v>85</v>
      </c>
      <c r="D17" s="27"/>
      <c r="E17" s="5" t="s">
        <v>86</v>
      </c>
      <c r="F17" s="22"/>
      <c r="G17" s="5" t="s">
        <v>87</v>
      </c>
      <c r="H17" s="22"/>
    </row>
    <row r="18" ht="16.35" customHeight="1" spans="1:8">
      <c r="A18" s="5" t="s">
        <v>88</v>
      </c>
      <c r="B18" s="22"/>
      <c r="C18" s="5" t="s">
        <v>89</v>
      </c>
      <c r="D18" s="27"/>
      <c r="E18" s="5" t="s">
        <v>90</v>
      </c>
      <c r="F18" s="22"/>
      <c r="G18" s="5" t="s">
        <v>91</v>
      </c>
      <c r="H18" s="22"/>
    </row>
    <row r="19" ht="16.35" customHeight="1" spans="1:8">
      <c r="A19" s="5" t="s">
        <v>92</v>
      </c>
      <c r="B19" s="22"/>
      <c r="C19" s="5" t="s">
        <v>93</v>
      </c>
      <c r="D19" s="27"/>
      <c r="E19" s="5" t="s">
        <v>94</v>
      </c>
      <c r="F19" s="22"/>
      <c r="G19" s="5" t="s">
        <v>95</v>
      </c>
      <c r="H19" s="22"/>
    </row>
    <row r="20" ht="16.35" customHeight="1" spans="1:8">
      <c r="A20" s="21" t="s">
        <v>96</v>
      </c>
      <c r="B20" s="20"/>
      <c r="C20" s="5" t="s">
        <v>97</v>
      </c>
      <c r="D20" s="27"/>
      <c r="E20" s="5" t="s">
        <v>98</v>
      </c>
      <c r="F20" s="22"/>
      <c r="G20" s="5"/>
      <c r="H20" s="22"/>
    </row>
    <row r="21" ht="16.35" customHeight="1" spans="1:8">
      <c r="A21" s="21" t="s">
        <v>99</v>
      </c>
      <c r="B21" s="20"/>
      <c r="C21" s="5" t="s">
        <v>100</v>
      </c>
      <c r="D21" s="27"/>
      <c r="E21" s="21" t="s">
        <v>101</v>
      </c>
      <c r="F21" s="20"/>
      <c r="G21" s="5"/>
      <c r="H21" s="22"/>
    </row>
    <row r="22" ht="16.35" customHeight="1" spans="1:8">
      <c r="A22" s="21" t="s">
        <v>102</v>
      </c>
      <c r="B22" s="20"/>
      <c r="C22" s="5" t="s">
        <v>103</v>
      </c>
      <c r="D22" s="27"/>
      <c r="E22" s="5"/>
      <c r="F22" s="5"/>
      <c r="G22" s="5"/>
      <c r="H22" s="22"/>
    </row>
    <row r="23" ht="16.35" customHeight="1" spans="1:8">
      <c r="A23" s="21" t="s">
        <v>104</v>
      </c>
      <c r="B23" s="20"/>
      <c r="C23" s="5" t="s">
        <v>105</v>
      </c>
      <c r="D23" s="27"/>
      <c r="E23" s="5"/>
      <c r="F23" s="5"/>
      <c r="G23" s="5"/>
      <c r="H23" s="22"/>
    </row>
    <row r="24" ht="16.35" customHeight="1" spans="1:8">
      <c r="A24" s="21" t="s">
        <v>106</v>
      </c>
      <c r="B24" s="20"/>
      <c r="C24" s="5" t="s">
        <v>107</v>
      </c>
      <c r="D24" s="27"/>
      <c r="E24" s="5"/>
      <c r="F24" s="5"/>
      <c r="G24" s="5"/>
      <c r="H24" s="22"/>
    </row>
    <row r="25" ht="16.35" customHeight="1" spans="1:8">
      <c r="A25" s="5" t="s">
        <v>108</v>
      </c>
      <c r="B25" s="22"/>
      <c r="C25" s="5" t="s">
        <v>109</v>
      </c>
      <c r="D25" s="27"/>
      <c r="E25" s="5"/>
      <c r="F25" s="5"/>
      <c r="G25" s="5"/>
      <c r="H25" s="22"/>
    </row>
    <row r="26" ht="16.35" customHeight="1" spans="1:8">
      <c r="A26" s="5" t="s">
        <v>110</v>
      </c>
      <c r="B26" s="22"/>
      <c r="C26" s="5" t="s">
        <v>111</v>
      </c>
      <c r="D26" s="27"/>
      <c r="E26" s="5"/>
      <c r="F26" s="5"/>
      <c r="G26" s="5"/>
      <c r="H26" s="22"/>
    </row>
    <row r="27" ht="16.35" customHeight="1" spans="1:8">
      <c r="A27" s="5" t="s">
        <v>112</v>
      </c>
      <c r="B27" s="22"/>
      <c r="C27" s="5" t="s">
        <v>113</v>
      </c>
      <c r="D27" s="27"/>
      <c r="E27" s="5"/>
      <c r="F27" s="5"/>
      <c r="G27" s="5"/>
      <c r="H27" s="22"/>
    </row>
    <row r="28" ht="16.35" customHeight="1" spans="1:8">
      <c r="A28" s="21" t="s">
        <v>114</v>
      </c>
      <c r="B28" s="20"/>
      <c r="C28" s="5" t="s">
        <v>115</v>
      </c>
      <c r="D28" s="27"/>
      <c r="E28" s="5"/>
      <c r="F28" s="5"/>
      <c r="G28" s="5"/>
      <c r="H28" s="22"/>
    </row>
    <row r="29" ht="16.35" customHeight="1" spans="1:8">
      <c r="A29" s="21" t="s">
        <v>116</v>
      </c>
      <c r="B29" s="20"/>
      <c r="C29" s="5" t="s">
        <v>117</v>
      </c>
      <c r="D29" s="27"/>
      <c r="E29" s="5"/>
      <c r="F29" s="5"/>
      <c r="G29" s="5"/>
      <c r="H29" s="22"/>
    </row>
    <row r="30" ht="16.35" customHeight="1" spans="1:8">
      <c r="A30" s="21" t="s">
        <v>118</v>
      </c>
      <c r="B30" s="20"/>
      <c r="C30" s="5" t="s">
        <v>119</v>
      </c>
      <c r="D30" s="27"/>
      <c r="E30" s="5"/>
      <c r="F30" s="5"/>
      <c r="G30" s="5"/>
      <c r="H30" s="22"/>
    </row>
    <row r="31" ht="16.35" customHeight="1" spans="1:8">
      <c r="A31" s="21" t="s">
        <v>120</v>
      </c>
      <c r="B31" s="20"/>
      <c r="C31" s="5" t="s">
        <v>121</v>
      </c>
      <c r="D31" s="27"/>
      <c r="E31" s="5"/>
      <c r="F31" s="5"/>
      <c r="G31" s="5"/>
      <c r="H31" s="22"/>
    </row>
    <row r="32" ht="16.35" customHeight="1" spans="1:8">
      <c r="A32" s="21" t="s">
        <v>122</v>
      </c>
      <c r="B32" s="20"/>
      <c r="C32" s="5" t="s">
        <v>123</v>
      </c>
      <c r="D32" s="27"/>
      <c r="E32" s="5"/>
      <c r="F32" s="5"/>
      <c r="G32" s="5"/>
      <c r="H32" s="22"/>
    </row>
    <row r="33" ht="16.35" customHeight="1" spans="1:8">
      <c r="A33" s="5"/>
      <c r="B33" s="5"/>
      <c r="C33" s="5" t="s">
        <v>124</v>
      </c>
      <c r="D33" s="27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7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7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21" t="s">
        <v>127</v>
      </c>
      <c r="B37" s="20">
        <v>485.903912</v>
      </c>
      <c r="C37" s="21" t="s">
        <v>128</v>
      </c>
      <c r="D37" s="20">
        <v>485.903912</v>
      </c>
      <c r="E37" s="21" t="s">
        <v>128</v>
      </c>
      <c r="F37" s="20">
        <v>485.903912</v>
      </c>
      <c r="G37" s="21" t="s">
        <v>128</v>
      </c>
      <c r="H37" s="20">
        <v>485.903912</v>
      </c>
    </row>
    <row r="38" ht="16.35" customHeight="1" spans="1:8">
      <c r="A38" s="21" t="s">
        <v>129</v>
      </c>
      <c r="B38" s="20"/>
      <c r="C38" s="21" t="s">
        <v>130</v>
      </c>
      <c r="D38" s="20"/>
      <c r="E38" s="21" t="s">
        <v>130</v>
      </c>
      <c r="F38" s="20"/>
      <c r="G38" s="21" t="s">
        <v>130</v>
      </c>
      <c r="H38" s="20"/>
    </row>
    <row r="39" ht="16.35" customHeight="1" spans="1:8">
      <c r="A39" s="5"/>
      <c r="B39" s="22"/>
      <c r="C39" s="5"/>
      <c r="D39" s="22"/>
      <c r="E39" s="21"/>
      <c r="F39" s="20"/>
      <c r="G39" s="21"/>
      <c r="H39" s="20"/>
    </row>
    <row r="40" ht="16.35" customHeight="1" spans="1:8">
      <c r="A40" s="21" t="s">
        <v>131</v>
      </c>
      <c r="B40" s="20">
        <v>485.903912</v>
      </c>
      <c r="C40" s="21" t="s">
        <v>132</v>
      </c>
      <c r="D40" s="20">
        <v>485.903912</v>
      </c>
      <c r="E40" s="21" t="s">
        <v>132</v>
      </c>
      <c r="F40" s="20">
        <v>485.903912</v>
      </c>
      <c r="G40" s="21" t="s">
        <v>132</v>
      </c>
      <c r="H40" s="20">
        <v>485.903912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624162621386" right="0.0784624162621386" top="0.0784624162621386" bottom="0.0784624162621386" header="0" footer="0"/>
  <pageSetup paperSize="9" scale="9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F25" sqref="F25"/>
    </sheetView>
  </sheetViews>
  <sheetFormatPr defaultColWidth="10" defaultRowHeight="13.5"/>
  <cols>
    <col min="1" max="1" width="5.8" customWidth="1"/>
    <col min="2" max="2" width="16.1" customWidth="1"/>
    <col min="3" max="3" width="8.3" customWidth="1"/>
    <col min="4" max="25" width="7.7" customWidth="1"/>
    <col min="26" max="26" width="9.8" customWidth="1"/>
  </cols>
  <sheetData>
    <row r="1" ht="16.35" customHeight="1" spans="1:25">
      <c r="A1" s="3"/>
      <c r="X1" s="23" t="s">
        <v>133</v>
      </c>
      <c r="Y1" s="23"/>
    </row>
    <row r="2" ht="33.6" customHeight="1" spans="1:25">
      <c r="A2" s="24" t="s">
        <v>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ht="22.4" customHeight="1" spans="1:25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4" t="s">
        <v>32</v>
      </c>
      <c r="Y3" s="14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3.25" customHeight="1" spans="1:25">
      <c r="A7" s="21"/>
      <c r="B7" s="21" t="s">
        <v>136</v>
      </c>
      <c r="C7" s="33">
        <v>485.903912</v>
      </c>
      <c r="D7" s="33">
        <v>485.903912</v>
      </c>
      <c r="E7" s="33">
        <v>485.903912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ht="23.25" customHeight="1" spans="1:25">
      <c r="A8" s="19" t="s">
        <v>154</v>
      </c>
      <c r="B8" s="19" t="s">
        <v>4</v>
      </c>
      <c r="C8" s="33">
        <v>485.903912</v>
      </c>
      <c r="D8" s="33">
        <v>485.903912</v>
      </c>
      <c r="E8" s="33">
        <v>485.903912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ht="23.25" customHeight="1" spans="1:25">
      <c r="A9" s="67" t="s">
        <v>155</v>
      </c>
      <c r="B9" s="67" t="s">
        <v>156</v>
      </c>
      <c r="C9" s="27">
        <v>485.903912</v>
      </c>
      <c r="D9" s="27">
        <v>485.903912</v>
      </c>
      <c r="E9" s="22">
        <v>485.903912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624162621386" right="0.0784624162621386" top="0.0784624162621386" bottom="0.0784624162621386" header="0" footer="0"/>
  <pageSetup paperSize="9" scale="74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F25" sqref="F25"/>
    </sheetView>
  </sheetViews>
  <sheetFormatPr defaultColWidth="10" defaultRowHeight="13.5"/>
  <cols>
    <col min="1" max="1" width="4.6" customWidth="1"/>
    <col min="2" max="2" width="4.9" customWidth="1"/>
    <col min="3" max="3" width="5" customWidth="1"/>
    <col min="4" max="4" width="11.9" customWidth="1"/>
    <col min="5" max="5" width="25.8" customWidth="1"/>
    <col min="6" max="6" width="12.4" customWidth="1"/>
    <col min="7" max="7" width="11.4" customWidth="1"/>
    <col min="8" max="8" width="14" customWidth="1"/>
    <col min="9" max="9" width="14.8" customWidth="1"/>
    <col min="10" max="11" width="17.5" customWidth="1"/>
    <col min="12" max="12" width="9.8" customWidth="1"/>
  </cols>
  <sheetData>
    <row r="1" ht="16.35" customHeight="1" spans="1:11">
      <c r="A1" s="3"/>
      <c r="D1" s="55"/>
      <c r="K1" s="23" t="s">
        <v>157</v>
      </c>
    </row>
    <row r="2" ht="31.9" customHeight="1" spans="1:11">
      <c r="A2" s="24" t="s">
        <v>9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5" customHeight="1" spans="1:1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14" t="s">
        <v>32</v>
      </c>
    </row>
    <row r="4" ht="27.6" customHeight="1" spans="1:11">
      <c r="A4" s="18" t="s">
        <v>158</v>
      </c>
      <c r="B4" s="18"/>
      <c r="C4" s="18"/>
      <c r="D4" s="18" t="s">
        <v>159</v>
      </c>
      <c r="E4" s="18" t="s">
        <v>160</v>
      </c>
      <c r="F4" s="18" t="s">
        <v>136</v>
      </c>
      <c r="G4" s="18" t="s">
        <v>161</v>
      </c>
      <c r="H4" s="18" t="s">
        <v>162</v>
      </c>
      <c r="I4" s="18" t="s">
        <v>163</v>
      </c>
      <c r="J4" s="18" t="s">
        <v>164</v>
      </c>
      <c r="K4" s="18" t="s">
        <v>165</v>
      </c>
    </row>
    <row r="5" ht="26.05" customHeight="1" spans="1:1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</row>
    <row r="6" ht="23.25" customHeight="1" spans="1:11">
      <c r="A6" s="32"/>
      <c r="B6" s="32"/>
      <c r="C6" s="32"/>
      <c r="D6" s="57" t="s">
        <v>136</v>
      </c>
      <c r="E6" s="57"/>
      <c r="F6" s="58">
        <v>485.903912</v>
      </c>
      <c r="G6" s="58">
        <v>485.903912</v>
      </c>
      <c r="H6" s="58"/>
      <c r="I6" s="58"/>
      <c r="J6" s="57"/>
      <c r="K6" s="57"/>
    </row>
    <row r="7" ht="23.25" customHeight="1" spans="1:11">
      <c r="A7" s="59"/>
      <c r="B7" s="59"/>
      <c r="C7" s="59"/>
      <c r="D7" s="60" t="s">
        <v>154</v>
      </c>
      <c r="E7" s="60" t="s">
        <v>4</v>
      </c>
      <c r="F7" s="61">
        <v>485.903912</v>
      </c>
      <c r="G7" s="61">
        <v>485.903912</v>
      </c>
      <c r="H7" s="61"/>
      <c r="I7" s="61"/>
      <c r="J7" s="66"/>
      <c r="K7" s="66"/>
    </row>
    <row r="8" ht="23.25" customHeight="1" spans="1:11">
      <c r="A8" s="59"/>
      <c r="B8" s="59"/>
      <c r="C8" s="59"/>
      <c r="D8" s="60" t="s">
        <v>155</v>
      </c>
      <c r="E8" s="60" t="s">
        <v>156</v>
      </c>
      <c r="F8" s="61">
        <v>485.903912</v>
      </c>
      <c r="G8" s="61">
        <v>485.903912</v>
      </c>
      <c r="H8" s="61"/>
      <c r="I8" s="61"/>
      <c r="J8" s="66"/>
      <c r="K8" s="66"/>
    </row>
    <row r="9" ht="23.25" customHeight="1" spans="1:11">
      <c r="A9" s="62" t="s">
        <v>169</v>
      </c>
      <c r="B9" s="62" t="s">
        <v>170</v>
      </c>
      <c r="C9" s="62" t="s">
        <v>171</v>
      </c>
      <c r="D9" s="63" t="s">
        <v>172</v>
      </c>
      <c r="E9" s="64" t="s">
        <v>173</v>
      </c>
      <c r="F9" s="65">
        <v>485.903912</v>
      </c>
      <c r="G9" s="65">
        <v>485.903912</v>
      </c>
      <c r="H9" s="65"/>
      <c r="I9" s="65"/>
      <c r="J9" s="64"/>
      <c r="K9" s="64"/>
    </row>
    <row r="1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624162621386" right="0.0784624162621386" top="0.0784624162621386" bottom="0.0784624162621386" header="0" footer="0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F25" sqref="F25"/>
    </sheetView>
  </sheetViews>
  <sheetFormatPr defaultColWidth="10" defaultRowHeight="13.5"/>
  <cols>
    <col min="1" max="1" width="3.7" customWidth="1"/>
    <col min="2" max="2" width="4.8" customWidth="1"/>
    <col min="3" max="3" width="4.6" customWidth="1"/>
    <col min="4" max="4" width="7.3" customWidth="1"/>
    <col min="5" max="5" width="20.1" customWidth="1"/>
    <col min="6" max="6" width="9.2" customWidth="1"/>
    <col min="7" max="12" width="7.2" customWidth="1"/>
    <col min="13" max="13" width="6.8" customWidth="1"/>
    <col min="14" max="17" width="7.2" customWidth="1"/>
    <col min="18" max="18" width="7.1" customWidth="1"/>
    <col min="19" max="20" width="7.2" customWidth="1"/>
    <col min="21" max="22" width="9.8" customWidth="1"/>
  </cols>
  <sheetData>
    <row r="1" ht="16.35" customHeight="1" spans="1:20">
      <c r="A1" s="3"/>
      <c r="S1" s="23" t="s">
        <v>174</v>
      </c>
      <c r="T1" s="23"/>
    </row>
    <row r="2" ht="42.25" customHeight="1" spans="1:20">
      <c r="A2" s="24" t="s">
        <v>10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19.8" customHeight="1" spans="1:20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4" t="s">
        <v>32</v>
      </c>
      <c r="T3" s="14"/>
    </row>
    <row r="4" ht="19.8" customHeight="1" spans="1:20">
      <c r="A4" s="4" t="s">
        <v>158</v>
      </c>
      <c r="B4" s="4"/>
      <c r="C4" s="4"/>
      <c r="D4" s="4" t="s">
        <v>175</v>
      </c>
      <c r="E4" s="4" t="s">
        <v>176</v>
      </c>
      <c r="F4" s="4" t="s">
        <v>177</v>
      </c>
      <c r="G4" s="4" t="s">
        <v>178</v>
      </c>
      <c r="H4" s="4" t="s">
        <v>179</v>
      </c>
      <c r="I4" s="4" t="s">
        <v>180</v>
      </c>
      <c r="J4" s="4" t="s">
        <v>181</v>
      </c>
      <c r="K4" s="4" t="s">
        <v>182</v>
      </c>
      <c r="L4" s="4" t="s">
        <v>183</v>
      </c>
      <c r="M4" s="4" t="s">
        <v>184</v>
      </c>
      <c r="N4" s="4" t="s">
        <v>185</v>
      </c>
      <c r="O4" s="4" t="s">
        <v>186</v>
      </c>
      <c r="P4" s="4" t="s">
        <v>187</v>
      </c>
      <c r="Q4" s="4" t="s">
        <v>188</v>
      </c>
      <c r="R4" s="4" t="s">
        <v>189</v>
      </c>
      <c r="S4" s="4" t="s">
        <v>190</v>
      </c>
      <c r="T4" s="4" t="s">
        <v>191</v>
      </c>
    </row>
    <row r="5" ht="20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3.25" customHeight="1" spans="1:20">
      <c r="A6" s="21"/>
      <c r="B6" s="21"/>
      <c r="C6" s="21"/>
      <c r="D6" s="21"/>
      <c r="E6" s="21" t="s">
        <v>136</v>
      </c>
      <c r="F6" s="20">
        <v>485.903912</v>
      </c>
      <c r="G6" s="20">
        <v>434.117912</v>
      </c>
      <c r="H6" s="20">
        <v>51.786</v>
      </c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ht="23.25" customHeight="1" spans="1:20">
      <c r="A7" s="21"/>
      <c r="B7" s="21"/>
      <c r="C7" s="21"/>
      <c r="D7" s="19" t="s">
        <v>154</v>
      </c>
      <c r="E7" s="19" t="s">
        <v>4</v>
      </c>
      <c r="F7" s="20">
        <v>485.903912</v>
      </c>
      <c r="G7" s="20">
        <v>434.117912</v>
      </c>
      <c r="H7" s="20">
        <v>51.786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ht="23.25" customHeight="1" spans="1:20">
      <c r="A8" s="28"/>
      <c r="B8" s="28"/>
      <c r="C8" s="28"/>
      <c r="D8" s="26" t="s">
        <v>155</v>
      </c>
      <c r="E8" s="26" t="s">
        <v>156</v>
      </c>
      <c r="F8" s="54">
        <v>485.903912</v>
      </c>
      <c r="G8" s="54">
        <v>434.117912</v>
      </c>
      <c r="H8" s="54">
        <v>51.786</v>
      </c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23.25" customHeight="1" spans="1:20">
      <c r="A9" s="29" t="s">
        <v>169</v>
      </c>
      <c r="B9" s="29" t="s">
        <v>170</v>
      </c>
      <c r="C9" s="29" t="s">
        <v>171</v>
      </c>
      <c r="D9" s="25" t="s">
        <v>192</v>
      </c>
      <c r="E9" s="30" t="s">
        <v>173</v>
      </c>
      <c r="F9" s="31">
        <v>485.903912</v>
      </c>
      <c r="G9" s="31">
        <v>434.117912</v>
      </c>
      <c r="H9" s="31">
        <v>51.786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624162621386" right="0.0784624162621386" top="0.0784624162621386" bottom="0.0784624162621386" header="0" footer="0"/>
  <pageSetup paperSize="9" scale="98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workbookViewId="0">
      <selection activeCell="F25" sqref="F25"/>
    </sheetView>
  </sheetViews>
  <sheetFormatPr defaultColWidth="10" defaultRowHeight="13.5"/>
  <cols>
    <col min="1" max="2" width="4.1" customWidth="1"/>
    <col min="3" max="3" width="4.2" customWidth="1"/>
    <col min="4" max="4" width="6.1" customWidth="1"/>
    <col min="5" max="5" width="15.9" customWidth="1"/>
    <col min="6" max="6" width="9" customWidth="1"/>
    <col min="7" max="7" width="7.2" customWidth="1"/>
    <col min="8" max="8" width="6.2" customWidth="1"/>
    <col min="9" max="16" width="7.2" customWidth="1"/>
    <col min="17" max="17" width="5.8" customWidth="1"/>
    <col min="18" max="21" width="7.2" customWidth="1"/>
    <col min="22" max="23" width="9.8" customWidth="1"/>
  </cols>
  <sheetData>
    <row r="1" ht="16.35" customHeight="1" spans="1:21">
      <c r="A1" s="3"/>
      <c r="T1" s="23" t="s">
        <v>193</v>
      </c>
      <c r="U1" s="23"/>
    </row>
    <row r="2" ht="37.05" customHeight="1" spans="1:21">
      <c r="A2" s="24" t="s">
        <v>11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ht="24.15" customHeight="1" spans="1:21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4" t="s">
        <v>32</v>
      </c>
      <c r="U3" s="14"/>
    </row>
    <row r="4" ht="22.4" customHeight="1" spans="1:21">
      <c r="A4" s="4" t="s">
        <v>158</v>
      </c>
      <c r="B4" s="4"/>
      <c r="C4" s="4"/>
      <c r="D4" s="4" t="s">
        <v>175</v>
      </c>
      <c r="E4" s="4" t="s">
        <v>176</v>
      </c>
      <c r="F4" s="4" t="s">
        <v>194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195</v>
      </c>
      <c r="I5" s="4" t="s">
        <v>196</v>
      </c>
      <c r="J5" s="4" t="s">
        <v>186</v>
      </c>
      <c r="K5" s="4" t="s">
        <v>136</v>
      </c>
      <c r="L5" s="4" t="s">
        <v>197</v>
      </c>
      <c r="M5" s="4" t="s">
        <v>198</v>
      </c>
      <c r="N5" s="4" t="s">
        <v>199</v>
      </c>
      <c r="O5" s="4" t="s">
        <v>188</v>
      </c>
      <c r="P5" s="4" t="s">
        <v>200</v>
      </c>
      <c r="Q5" s="4" t="s">
        <v>201</v>
      </c>
      <c r="R5" s="4" t="s">
        <v>202</v>
      </c>
      <c r="S5" s="4" t="s">
        <v>184</v>
      </c>
      <c r="T5" s="4" t="s">
        <v>187</v>
      </c>
      <c r="U5" s="4" t="s">
        <v>191</v>
      </c>
    </row>
    <row r="6" ht="23.25" customHeight="1" spans="1:21">
      <c r="A6" s="21"/>
      <c r="B6" s="21"/>
      <c r="C6" s="21"/>
      <c r="D6" s="21"/>
      <c r="E6" s="21" t="s">
        <v>136</v>
      </c>
      <c r="F6" s="20">
        <v>485.903912</v>
      </c>
      <c r="G6" s="20">
        <v>485.903912</v>
      </c>
      <c r="H6" s="20">
        <v>434.117912</v>
      </c>
      <c r="I6" s="20">
        <v>51.786</v>
      </c>
      <c r="J6" s="20">
        <v>0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ht="23.25" customHeight="1" spans="1:21">
      <c r="A7" s="21"/>
      <c r="B7" s="21"/>
      <c r="C7" s="21"/>
      <c r="D7" s="19" t="s">
        <v>154</v>
      </c>
      <c r="E7" s="19" t="s">
        <v>4</v>
      </c>
      <c r="F7" s="33">
        <v>485.903912</v>
      </c>
      <c r="G7" s="20">
        <v>485.903912</v>
      </c>
      <c r="H7" s="20">
        <v>434.117912</v>
      </c>
      <c r="I7" s="20">
        <v>51.786</v>
      </c>
      <c r="J7" s="20">
        <v>0</v>
      </c>
      <c r="K7" s="20">
        <v>0</v>
      </c>
      <c r="L7" s="20">
        <v>0</v>
      </c>
      <c r="M7" s="20"/>
      <c r="N7" s="20"/>
      <c r="O7" s="20"/>
      <c r="P7" s="20"/>
      <c r="Q7" s="20"/>
      <c r="R7" s="20"/>
      <c r="S7" s="20"/>
      <c r="T7" s="20"/>
      <c r="U7" s="20"/>
    </row>
    <row r="8" ht="23.25" customHeight="1" spans="1:21">
      <c r="A8" s="28"/>
      <c r="B8" s="28"/>
      <c r="C8" s="28"/>
      <c r="D8" s="26" t="s">
        <v>155</v>
      </c>
      <c r="E8" s="26" t="s">
        <v>156</v>
      </c>
      <c r="F8" s="33">
        <v>485.903912</v>
      </c>
      <c r="G8" s="20">
        <v>485.903912</v>
      </c>
      <c r="H8" s="20">
        <v>434.117912</v>
      </c>
      <c r="I8" s="20">
        <v>51.786</v>
      </c>
      <c r="J8" s="20">
        <v>0</v>
      </c>
      <c r="K8" s="20">
        <v>0</v>
      </c>
      <c r="L8" s="20">
        <v>0</v>
      </c>
      <c r="M8" s="20"/>
      <c r="N8" s="20"/>
      <c r="O8" s="20"/>
      <c r="P8" s="20"/>
      <c r="Q8" s="20"/>
      <c r="R8" s="20"/>
      <c r="S8" s="20"/>
      <c r="T8" s="20"/>
      <c r="U8" s="20"/>
    </row>
    <row r="9" ht="23.25" customHeight="1" spans="1:21">
      <c r="A9" s="29" t="s">
        <v>169</v>
      </c>
      <c r="B9" s="29" t="s">
        <v>170</v>
      </c>
      <c r="C9" s="29" t="s">
        <v>171</v>
      </c>
      <c r="D9" s="25" t="s">
        <v>192</v>
      </c>
      <c r="E9" s="30" t="s">
        <v>173</v>
      </c>
      <c r="F9" s="27">
        <v>485.903912</v>
      </c>
      <c r="G9" s="22">
        <v>485.903912</v>
      </c>
      <c r="H9" s="22">
        <v>434.117912</v>
      </c>
      <c r="I9" s="22">
        <v>51.786</v>
      </c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4624162621386" right="0.0784624162621386" top="0.0784624162621386" bottom="0.0784624162621386" header="0" footer="0"/>
  <pageSetup paperSize="9" scale="9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topLeftCell="A13" workbookViewId="0">
      <selection activeCell="I22" sqref="I22"/>
    </sheetView>
  </sheetViews>
  <sheetFormatPr defaultColWidth="10" defaultRowHeight="13.5" outlineLevelCol="4"/>
  <cols>
    <col min="1" max="1" width="24.6" customWidth="1"/>
    <col min="2" max="2" width="16" customWidth="1"/>
    <col min="3" max="4" width="22.3" customWidth="1"/>
    <col min="5" max="5" width="0.1" customWidth="1"/>
    <col min="6" max="6" width="9.8" customWidth="1"/>
  </cols>
  <sheetData>
    <row r="1" ht="16.35" customHeight="1" spans="1:4">
      <c r="A1" s="3"/>
      <c r="D1" s="23" t="s">
        <v>203</v>
      </c>
    </row>
    <row r="2" ht="31.9" customHeight="1" spans="1:4">
      <c r="A2" s="24" t="s">
        <v>12</v>
      </c>
      <c r="B2" s="24"/>
      <c r="C2" s="24"/>
      <c r="D2" s="24"/>
    </row>
    <row r="3" ht="18.95" customHeight="1" spans="1:5">
      <c r="A3" s="17" t="s">
        <v>31</v>
      </c>
      <c r="B3" s="17"/>
      <c r="C3" s="17"/>
      <c r="D3" s="14" t="s">
        <v>32</v>
      </c>
      <c r="E3" s="3"/>
    </row>
    <row r="4" ht="19.8" customHeight="1" spans="1:5">
      <c r="A4" s="18" t="s">
        <v>33</v>
      </c>
      <c r="B4" s="18"/>
      <c r="C4" s="18" t="s">
        <v>34</v>
      </c>
      <c r="D4" s="18"/>
      <c r="E4" s="51"/>
    </row>
    <row r="5" ht="19.8" customHeight="1" spans="1:5">
      <c r="A5" s="18" t="s">
        <v>35</v>
      </c>
      <c r="B5" s="18" t="s">
        <v>36</v>
      </c>
      <c r="C5" s="18" t="s">
        <v>35</v>
      </c>
      <c r="D5" s="18" t="s">
        <v>36</v>
      </c>
      <c r="E5" s="51"/>
    </row>
    <row r="6" ht="19.8" customHeight="1" spans="1:5">
      <c r="A6" s="21" t="s">
        <v>204</v>
      </c>
      <c r="B6" s="20">
        <v>485.903912</v>
      </c>
      <c r="C6" s="21" t="s">
        <v>205</v>
      </c>
      <c r="D6" s="33">
        <v>485.903912</v>
      </c>
      <c r="E6" s="52"/>
    </row>
    <row r="7" ht="19.8" customHeight="1" spans="1:5">
      <c r="A7" s="5" t="s">
        <v>206</v>
      </c>
      <c r="B7" s="22">
        <v>485.903912</v>
      </c>
      <c r="C7" s="5" t="s">
        <v>41</v>
      </c>
      <c r="D7" s="27">
        <v>485.903912</v>
      </c>
      <c r="E7" s="52"/>
    </row>
    <row r="8" ht="19.8" customHeight="1" spans="1:5">
      <c r="A8" s="5" t="s">
        <v>207</v>
      </c>
      <c r="B8" s="22"/>
      <c r="C8" s="5" t="s">
        <v>45</v>
      </c>
      <c r="D8" s="27"/>
      <c r="E8" s="52"/>
    </row>
    <row r="9" ht="31.05" customHeight="1" spans="1:5">
      <c r="A9" s="5" t="s">
        <v>48</v>
      </c>
      <c r="B9" s="22"/>
      <c r="C9" s="5" t="s">
        <v>49</v>
      </c>
      <c r="D9" s="27"/>
      <c r="E9" s="52"/>
    </row>
    <row r="10" ht="19.8" customHeight="1" spans="1:5">
      <c r="A10" s="5" t="s">
        <v>208</v>
      </c>
      <c r="B10" s="22"/>
      <c r="C10" s="5" t="s">
        <v>53</v>
      </c>
      <c r="D10" s="27"/>
      <c r="E10" s="52"/>
    </row>
    <row r="11" ht="19.8" customHeight="1" spans="1:5">
      <c r="A11" s="5" t="s">
        <v>209</v>
      </c>
      <c r="B11" s="22"/>
      <c r="C11" s="5" t="s">
        <v>57</v>
      </c>
      <c r="D11" s="27"/>
      <c r="E11" s="52"/>
    </row>
    <row r="12" ht="19.8" customHeight="1" spans="1:5">
      <c r="A12" s="5" t="s">
        <v>210</v>
      </c>
      <c r="B12" s="22"/>
      <c r="C12" s="5" t="s">
        <v>61</v>
      </c>
      <c r="D12" s="27"/>
      <c r="E12" s="52"/>
    </row>
    <row r="13" ht="19.8" customHeight="1" spans="1:5">
      <c r="A13" s="21" t="s">
        <v>211</v>
      </c>
      <c r="B13" s="20"/>
      <c r="C13" s="5" t="s">
        <v>65</v>
      </c>
      <c r="D13" s="27"/>
      <c r="E13" s="52"/>
    </row>
    <row r="14" ht="19.8" customHeight="1" spans="1:5">
      <c r="A14" s="5" t="s">
        <v>206</v>
      </c>
      <c r="B14" s="22"/>
      <c r="C14" s="5" t="s">
        <v>69</v>
      </c>
      <c r="D14" s="27"/>
      <c r="E14" s="52"/>
    </row>
    <row r="15" ht="19.8" customHeight="1" spans="1:5">
      <c r="A15" s="5" t="s">
        <v>208</v>
      </c>
      <c r="B15" s="22"/>
      <c r="C15" s="5" t="s">
        <v>73</v>
      </c>
      <c r="D15" s="27"/>
      <c r="E15" s="52"/>
    </row>
    <row r="16" ht="19.8" customHeight="1" spans="1:5">
      <c r="A16" s="5" t="s">
        <v>209</v>
      </c>
      <c r="B16" s="22"/>
      <c r="C16" s="5" t="s">
        <v>77</v>
      </c>
      <c r="D16" s="27"/>
      <c r="E16" s="52"/>
    </row>
    <row r="17" ht="19.8" customHeight="1" spans="1:5">
      <c r="A17" s="5" t="s">
        <v>210</v>
      </c>
      <c r="B17" s="22"/>
      <c r="C17" s="5" t="s">
        <v>81</v>
      </c>
      <c r="D17" s="27"/>
      <c r="E17" s="52"/>
    </row>
    <row r="18" ht="19.8" customHeight="1" spans="1:5">
      <c r="A18" s="5"/>
      <c r="B18" s="22"/>
      <c r="C18" s="5" t="s">
        <v>85</v>
      </c>
      <c r="D18" s="27"/>
      <c r="E18" s="52"/>
    </row>
    <row r="19" ht="19.8" customHeight="1" spans="1:5">
      <c r="A19" s="5"/>
      <c r="B19" s="5"/>
      <c r="C19" s="5" t="s">
        <v>89</v>
      </c>
      <c r="D19" s="27"/>
      <c r="E19" s="52"/>
    </row>
    <row r="20" ht="19.8" customHeight="1" spans="1:5">
      <c r="A20" s="5"/>
      <c r="B20" s="5"/>
      <c r="C20" s="5" t="s">
        <v>93</v>
      </c>
      <c r="D20" s="27"/>
      <c r="E20" s="52"/>
    </row>
    <row r="21" ht="19.8" customHeight="1" spans="1:5">
      <c r="A21" s="5"/>
      <c r="B21" s="5"/>
      <c r="C21" s="5" t="s">
        <v>97</v>
      </c>
      <c r="D21" s="27"/>
      <c r="E21" s="52"/>
    </row>
    <row r="22" ht="19.8" customHeight="1" spans="1:5">
      <c r="A22" s="5"/>
      <c r="B22" s="5"/>
      <c r="C22" s="5" t="s">
        <v>100</v>
      </c>
      <c r="D22" s="27"/>
      <c r="E22" s="52"/>
    </row>
    <row r="23" ht="19.8" customHeight="1" spans="1:5">
      <c r="A23" s="5"/>
      <c r="B23" s="5"/>
      <c r="C23" s="5" t="s">
        <v>103</v>
      </c>
      <c r="D23" s="27"/>
      <c r="E23" s="52"/>
    </row>
    <row r="24" ht="19.8" customHeight="1" spans="1:5">
      <c r="A24" s="5"/>
      <c r="B24" s="5"/>
      <c r="C24" s="5" t="s">
        <v>105</v>
      </c>
      <c r="D24" s="27"/>
      <c r="E24" s="52"/>
    </row>
    <row r="25" ht="19.8" customHeight="1" spans="1:5">
      <c r="A25" s="5"/>
      <c r="B25" s="5"/>
      <c r="C25" s="5" t="s">
        <v>107</v>
      </c>
      <c r="D25" s="27"/>
      <c r="E25" s="52"/>
    </row>
    <row r="26" ht="19.8" customHeight="1" spans="1:5">
      <c r="A26" s="5"/>
      <c r="B26" s="5"/>
      <c r="C26" s="5" t="s">
        <v>109</v>
      </c>
      <c r="D26" s="27"/>
      <c r="E26" s="52"/>
    </row>
    <row r="27" ht="19.8" customHeight="1" spans="1:5">
      <c r="A27" s="5"/>
      <c r="B27" s="5"/>
      <c r="C27" s="5" t="s">
        <v>111</v>
      </c>
      <c r="D27" s="27"/>
      <c r="E27" s="52"/>
    </row>
    <row r="28" ht="19.8" customHeight="1" spans="1:5">
      <c r="A28" s="5"/>
      <c r="B28" s="5"/>
      <c r="C28" s="5" t="s">
        <v>113</v>
      </c>
      <c r="D28" s="27"/>
      <c r="E28" s="52"/>
    </row>
    <row r="29" ht="19.8" customHeight="1" spans="1:5">
      <c r="A29" s="5"/>
      <c r="B29" s="5"/>
      <c r="C29" s="5" t="s">
        <v>115</v>
      </c>
      <c r="D29" s="27"/>
      <c r="E29" s="52"/>
    </row>
    <row r="30" ht="19.8" customHeight="1" spans="1:5">
      <c r="A30" s="5"/>
      <c r="B30" s="5"/>
      <c r="C30" s="5" t="s">
        <v>117</v>
      </c>
      <c r="D30" s="27"/>
      <c r="E30" s="52"/>
    </row>
    <row r="31" ht="19.8" customHeight="1" spans="1:5">
      <c r="A31" s="5"/>
      <c r="B31" s="5"/>
      <c r="C31" s="5" t="s">
        <v>119</v>
      </c>
      <c r="D31" s="27"/>
      <c r="E31" s="52"/>
    </row>
    <row r="32" ht="19.8" customHeight="1" spans="1:5">
      <c r="A32" s="5"/>
      <c r="B32" s="5"/>
      <c r="C32" s="5" t="s">
        <v>121</v>
      </c>
      <c r="D32" s="27"/>
      <c r="E32" s="52"/>
    </row>
    <row r="33" ht="19.8" customHeight="1" spans="1:5">
      <c r="A33" s="5"/>
      <c r="B33" s="5"/>
      <c r="C33" s="5" t="s">
        <v>123</v>
      </c>
      <c r="D33" s="27"/>
      <c r="E33" s="52"/>
    </row>
    <row r="34" ht="19.8" customHeight="1" spans="1:5">
      <c r="A34" s="5"/>
      <c r="B34" s="5"/>
      <c r="C34" s="5" t="s">
        <v>124</v>
      </c>
      <c r="D34" s="27"/>
      <c r="E34" s="52"/>
    </row>
    <row r="35" ht="19.8" customHeight="1" spans="1:5">
      <c r="A35" s="5"/>
      <c r="B35" s="5"/>
      <c r="C35" s="5" t="s">
        <v>125</v>
      </c>
      <c r="D35" s="27"/>
      <c r="E35" s="52"/>
    </row>
    <row r="36" ht="19.8" customHeight="1" spans="1:5">
      <c r="A36" s="5"/>
      <c r="B36" s="5"/>
      <c r="C36" s="5" t="s">
        <v>126</v>
      </c>
      <c r="D36" s="27"/>
      <c r="E36" s="52"/>
    </row>
    <row r="37" ht="19.8" customHeight="1" spans="1:5">
      <c r="A37" s="5"/>
      <c r="B37" s="5"/>
      <c r="C37" s="5"/>
      <c r="D37" s="5"/>
      <c r="E37" s="52"/>
    </row>
    <row r="38" ht="19.8" customHeight="1" spans="1:5">
      <c r="A38" s="21"/>
      <c r="B38" s="21"/>
      <c r="C38" s="21" t="s">
        <v>212</v>
      </c>
      <c r="D38" s="20"/>
      <c r="E38" s="53"/>
    </row>
    <row r="39" ht="19.8" customHeight="1" spans="1:5">
      <c r="A39" s="21"/>
      <c r="B39" s="21"/>
      <c r="C39" s="21"/>
      <c r="D39" s="21"/>
      <c r="E39" s="53"/>
    </row>
    <row r="40" ht="19.8" customHeight="1" spans="1:5">
      <c r="A40" s="4" t="s">
        <v>213</v>
      </c>
      <c r="B40" s="20">
        <v>485.903912</v>
      </c>
      <c r="C40" s="4" t="s">
        <v>214</v>
      </c>
      <c r="D40" s="33">
        <v>485.903912</v>
      </c>
      <c r="E40" s="53"/>
    </row>
  </sheetData>
  <mergeCells count="4">
    <mergeCell ref="A2:D2"/>
    <mergeCell ref="A3:C3"/>
    <mergeCell ref="A4:B4"/>
    <mergeCell ref="C4:D4"/>
  </mergeCells>
  <printOptions horizontalCentered="1"/>
  <pageMargins left="0.0784624162621386" right="0.0784624162621386" top="0.0784624162621386" bottom="0.0784624162621386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workbookViewId="0">
      <pane ySplit="6" topLeftCell="A7" activePane="bottomLeft" state="frozen"/>
      <selection/>
      <selection pane="bottomLeft" activeCell="F25" sqref="F25"/>
    </sheetView>
  </sheetViews>
  <sheetFormatPr defaultColWidth="10" defaultRowHeight="13.5"/>
  <cols>
    <col min="1" max="1" width="3.7" customWidth="1"/>
    <col min="2" max="2" width="4.9" customWidth="1"/>
    <col min="3" max="3" width="4.8" customWidth="1"/>
    <col min="4" max="4" width="14.7" customWidth="1"/>
    <col min="5" max="5" width="24.8" customWidth="1"/>
    <col min="6" max="6" width="14" customWidth="1"/>
    <col min="7" max="7" width="11.5" customWidth="1"/>
    <col min="8" max="8" width="9.1" customWidth="1"/>
    <col min="9" max="9" width="10.5" customWidth="1"/>
    <col min="10" max="10" width="11.4" customWidth="1"/>
    <col min="11" max="11" width="15.9" customWidth="1"/>
    <col min="12" max="12" width="9.8" customWidth="1"/>
  </cols>
  <sheetData>
    <row r="1" ht="16.35" customHeight="1" spans="1:11">
      <c r="A1" s="3"/>
      <c r="D1" s="3"/>
      <c r="K1" s="23" t="s">
        <v>215</v>
      </c>
    </row>
    <row r="2" ht="43.1" customHeight="1" spans="1:11">
      <c r="A2" s="24" t="s">
        <v>13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4.15" customHeight="1" spans="1:11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4" t="s">
        <v>32</v>
      </c>
      <c r="K3" s="14"/>
    </row>
    <row r="4" ht="19.8" customHeight="1" spans="1:11">
      <c r="A4" s="18" t="s">
        <v>158</v>
      </c>
      <c r="B4" s="18"/>
      <c r="C4" s="18"/>
      <c r="D4" s="18" t="s">
        <v>159</v>
      </c>
      <c r="E4" s="18" t="s">
        <v>160</v>
      </c>
      <c r="F4" s="18" t="s">
        <v>136</v>
      </c>
      <c r="G4" s="18" t="s">
        <v>161</v>
      </c>
      <c r="H4" s="18"/>
      <c r="I4" s="18"/>
      <c r="J4" s="18"/>
      <c r="K4" s="18" t="s">
        <v>162</v>
      </c>
    </row>
    <row r="5" ht="17.25" customHeight="1" spans="1:11">
      <c r="A5" s="18"/>
      <c r="B5" s="18"/>
      <c r="C5" s="18"/>
      <c r="D5" s="18"/>
      <c r="E5" s="18"/>
      <c r="F5" s="18"/>
      <c r="G5" s="18" t="s">
        <v>138</v>
      </c>
      <c r="H5" s="18" t="s">
        <v>216</v>
      </c>
      <c r="I5" s="18"/>
      <c r="J5" s="18" t="s">
        <v>217</v>
      </c>
      <c r="K5" s="18"/>
    </row>
    <row r="6" ht="24.15" customHeight="1" spans="1:11">
      <c r="A6" s="18" t="s">
        <v>166</v>
      </c>
      <c r="B6" s="18" t="s">
        <v>167</v>
      </c>
      <c r="C6" s="18" t="s">
        <v>168</v>
      </c>
      <c r="D6" s="18"/>
      <c r="E6" s="18"/>
      <c r="F6" s="18"/>
      <c r="G6" s="18"/>
      <c r="H6" s="18" t="s">
        <v>195</v>
      </c>
      <c r="I6" s="18" t="s">
        <v>186</v>
      </c>
      <c r="J6" s="18"/>
      <c r="K6" s="18"/>
    </row>
    <row r="7" ht="23.25" customHeight="1" spans="1:11">
      <c r="A7" s="5"/>
      <c r="B7" s="5"/>
      <c r="C7" s="5"/>
      <c r="D7" s="21"/>
      <c r="E7" s="21" t="s">
        <v>136</v>
      </c>
      <c r="F7" s="20">
        <v>485.903912</v>
      </c>
      <c r="G7" s="20">
        <v>485.903912</v>
      </c>
      <c r="H7" s="20">
        <v>434.117912</v>
      </c>
      <c r="I7" s="20">
        <v>0</v>
      </c>
      <c r="J7" s="20">
        <v>51.786</v>
      </c>
      <c r="K7" s="20">
        <v>0</v>
      </c>
    </row>
    <row r="8" ht="23.25" customHeight="1" spans="1:11">
      <c r="A8" s="5"/>
      <c r="B8" s="5"/>
      <c r="C8" s="5"/>
      <c r="D8" s="19" t="s">
        <v>154</v>
      </c>
      <c r="E8" s="19" t="s">
        <v>4</v>
      </c>
      <c r="F8" s="20">
        <v>485.903912</v>
      </c>
      <c r="G8" s="20">
        <v>485.903912</v>
      </c>
      <c r="H8" s="20">
        <v>434.117912</v>
      </c>
      <c r="I8" s="20">
        <v>0</v>
      </c>
      <c r="J8" s="20">
        <v>51.786</v>
      </c>
      <c r="K8" s="20">
        <v>0</v>
      </c>
    </row>
    <row r="9" ht="23.25" customHeight="1" spans="1:11">
      <c r="A9" s="5"/>
      <c r="B9" s="5"/>
      <c r="C9" s="5"/>
      <c r="D9" s="26" t="s">
        <v>155</v>
      </c>
      <c r="E9" s="26" t="s">
        <v>156</v>
      </c>
      <c r="F9" s="20">
        <v>485.903912</v>
      </c>
      <c r="G9" s="20">
        <v>485.903912</v>
      </c>
      <c r="H9" s="20">
        <v>434.117912</v>
      </c>
      <c r="I9" s="20">
        <v>0</v>
      </c>
      <c r="J9" s="20">
        <v>51.786</v>
      </c>
      <c r="K9" s="20">
        <v>0</v>
      </c>
    </row>
    <row r="10" ht="23.25" customHeight="1" spans="1:11">
      <c r="A10" s="4" t="s">
        <v>169</v>
      </c>
      <c r="B10" s="4"/>
      <c r="C10" s="4"/>
      <c r="D10" s="21" t="s">
        <v>218</v>
      </c>
      <c r="E10" s="21" t="s">
        <v>219</v>
      </c>
      <c r="F10" s="20">
        <v>485.903912</v>
      </c>
      <c r="G10" s="20">
        <v>485.903912</v>
      </c>
      <c r="H10" s="20">
        <v>434.117912</v>
      </c>
      <c r="I10" s="20">
        <v>0</v>
      </c>
      <c r="J10" s="20">
        <v>51.786</v>
      </c>
      <c r="K10" s="20">
        <v>0</v>
      </c>
    </row>
    <row r="11" ht="23.25" customHeight="1" spans="1:11">
      <c r="A11" s="4" t="s">
        <v>169</v>
      </c>
      <c r="B11" s="50" t="s">
        <v>170</v>
      </c>
      <c r="C11" s="4"/>
      <c r="D11" s="21" t="s">
        <v>220</v>
      </c>
      <c r="E11" s="21" t="s">
        <v>221</v>
      </c>
      <c r="F11" s="20">
        <v>485.903912</v>
      </c>
      <c r="G11" s="20">
        <v>485.903912</v>
      </c>
      <c r="H11" s="20">
        <v>434.117912</v>
      </c>
      <c r="I11" s="20">
        <v>0</v>
      </c>
      <c r="J11" s="20">
        <v>51.786</v>
      </c>
      <c r="K11" s="20">
        <v>0</v>
      </c>
    </row>
    <row r="12" ht="23.25" customHeight="1" spans="1:11">
      <c r="A12" s="29" t="s">
        <v>169</v>
      </c>
      <c r="B12" s="29" t="s">
        <v>170</v>
      </c>
      <c r="C12" s="29" t="s">
        <v>171</v>
      </c>
      <c r="D12" s="25" t="s">
        <v>222</v>
      </c>
      <c r="E12" s="5" t="s">
        <v>223</v>
      </c>
      <c r="F12" s="22">
        <v>485.903912</v>
      </c>
      <c r="G12" s="22">
        <v>485.903912</v>
      </c>
      <c r="H12" s="27">
        <v>434.117912</v>
      </c>
      <c r="I12" s="27"/>
      <c r="J12" s="27">
        <v>51.786</v>
      </c>
      <c r="K12" s="2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4624162621386" right="0.0784624162621386" top="0.0784624162621386" bottom="0.0784624162621386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revision>0</cp:revision>
  <dcterms:created xsi:type="dcterms:W3CDTF">2023-02-16T02:13:00Z</dcterms:created>
  <dcterms:modified xsi:type="dcterms:W3CDTF">2024-10-15T07:46:53Z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E58D90E7C7E04DE3B670E3268F06F4A6</vt:lpwstr>
  </property>
  <property fmtid="{D5CDD505-2E9C-101B-9397-08002B2CF9AE}" pid="3" name="KSOProductBuildVer">
    <vt:lpwstr>2052-12.1.0.18276</vt:lpwstr>
  </property>
</Properties>
</file>