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4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" sheetId="27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<sst xmlns="http://schemas.openxmlformats.org/spreadsheetml/2006/main" count="968" uniqueCount="434">
  <si>
    <t>2023年部门预算公开表</t>
  </si>
  <si>
    <t>单位编码：</t>
  </si>
  <si>
    <t>203001</t>
  </si>
  <si>
    <t>单位名称：</t>
  </si>
  <si>
    <t>桃江县文学艺术界联合会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</si>
  <si>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</si>
  <si>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</si>
  <si>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</si>
  <si>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</si>
  <si>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</si>
  <si>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</si>
  <si>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</si>
  <si>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</si>
  <si>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</si>
  <si>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</si>
  <si>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</si>
  <si>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</si>
  <si>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</si>
  <si>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</si>
  <si>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</si>
  <si>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</si>
  <si>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</si>
  <si>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</si>
  <si>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</si>
  <si>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</si>
  <si>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</si>
  <si>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</si>
  <si>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</si>
  <si>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</si>
  <si>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</si>
  <si>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</si>
  <si>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单位：203001_桃江县文学艺术界联合会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</si>
  <si>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</si>
  <si>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</si>
  <si>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</si>
  <si>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</si>
  <si>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</si>
  <si>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</si>
  <si>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</si>
  <si>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</si>
  <si>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</si>
  <si>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</si>
  <si>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</si>
  <si>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</si>
  <si>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</si>
  <si>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</si>
  <si>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</si>
  <si>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</si>
  <si>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</si>
  <si>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</si>
  <si>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</si>
  <si>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</si>
  <si>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</si>
  <si>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</si>
  <si>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</si>
  <si>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</si>
  <si>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</si>
  <si>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</si>
  <si>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</si>
  <si>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</si>
  <si>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</si>
  <si>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</si>
  <si>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</si>
  <si>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</si>
  <si>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</si>
  <si>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</si>
  <si>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</si>
  <si>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</si>
  <si>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</si>
  <si>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</si>
  <si>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</si>
  <si>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</si>
  <si>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</si>
  <si>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</si>
  <si>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</si>
  <si>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</si>
  <si>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</si>
  <si>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</si>
  <si>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</si>
  <si>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</si>
  <si>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</si>
  <si>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</si>
  <si>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</si>
  <si>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</si>
  <si>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</si>
  <si>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</si>
  <si>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</si>
  <si>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</si>
  <si>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</si>
  <si>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</si>
  <si>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</si>
  <si>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</si>
  <si>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</si>
  <si>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</si>
  <si>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</si>
  <si>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</si>
  <si>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</si>
  <si>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</si>
  <si>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</si>
  <si>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</si>
  <si>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</si>
  <si>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</si>
  <si>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</si>
  <si>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</si>
  <si>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</si>
  <si>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</si>
  <si>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</si>
  <si>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</si>
  <si>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</si>
  <si>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</si>
  <si>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</si>
  <si>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</si>
  <si>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</si>
  <si>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</si>
  <si>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</si>
  <si>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</si>
  <si>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</si>
  <si>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</si>
  <si>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</si>
  <si>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</si>
  <si>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</si>
  <si>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</si>
  <si>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</si>
  <si>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</si>
  <si>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</si>
  <si>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</si>
  <si>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</si>
  <si>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</si>
  <si>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</si>
  <si>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</si>
  <si>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</si>
  <si>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</si>
  <si>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</si>
  <si>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</si>
  <si>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</si>
  <si>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</si>
  <si>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</si>
  <si>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</si>
  <si>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</si>
  <si>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</si>
  <si>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</si>
  <si>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</si>
  <si>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</si>
  <si>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</si>
  <si>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</si>
  <si>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</si>
  <si>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</si>
  <si>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</si>
  <si>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</si>
  <si>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</si>
  <si>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</si>
  <si>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</si>
  <si>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</si>
  <si>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</si>
  <si>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</si>
  <si>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</si>
  <si>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</si>
  <si>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</si>
  <si>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</si>
  <si>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</si>
  <si>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</si>
  <si>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</si>
  <si>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</si>
  <si>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</si>
  <si>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</si>
  <si>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</si>
  <si>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</si>
  <si>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</si>
  <si>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</si>
  <si>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</si>
  <si>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</si>
  <si>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</si>
  <si>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2070101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</si>
  <si>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</si>
  <si>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</si>
  <si>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</si>
  <si>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</si>
  <si>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</si>
  <si>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</si>
  <si>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</si>
  <si>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</si>
  <si>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</si>
  <si>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</si>
  <si>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</si>
  <si>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</si>
  <si>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</si>
  <si>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</si>
  <si>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</si>
  <si>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</si>
  <si>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</si>
  <si>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</si>
  <si>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</si>
  <si>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文化旅游体育和传媒支出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</si>
  <si>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</si>
  <si>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</si>
  <si>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</si>
  <si>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</si>
  <si>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</si>
  <si>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</si>
  <si>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</si>
  <si>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</si>
  <si>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</si>
  <si>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</si>
  <si>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</si>
  <si>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</si>
  <si>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</si>
  <si>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</si>
  <si>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</si>
  <si>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</si>
  <si>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</si>
  <si>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</si>
  <si>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</si>
  <si>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</si>
  <si>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</si>
  <si>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</si>
  <si>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</si>
  <si>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</si>
  <si>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</si>
  <si>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</si>
  <si>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</si>
  <si>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</si>
  <si>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</si>
  <si>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</si>
  <si>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</si>
  <si>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</si>
  <si>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</si>
  <si>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</si>
  <si>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</si>
  <si>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</si>
  <si>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</si>
  <si>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</si>
  <si>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</si>
  <si>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</si>
  <si>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</si>
  <si>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</si>
  <si>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</si>
  <si>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</si>
  <si>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</si>
  <si>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</si>
  <si>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</si>
  <si>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</si>
  <si>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</si>
  <si>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</si>
  <si>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</si>
  <si>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</si>
  <si>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</si>
  <si>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</si>
  <si>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</si>
  <si>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</si>
  <si>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</si>
  <si>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</si>
  <si>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</si>
  <si>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</si>
  <si>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</si>
  <si>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</si>
  <si>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 xml:space="preserve">  30302</t>
  </si>
  <si>
    <t xml:space="preserve">  退休费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</si>
  <si>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</si>
  <si>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</si>
  <si>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</si>
  <si>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</si>
  <si>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</si>
  <si>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</si>
  <si>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</si>
  <si>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</si>
  <si>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</si>
  <si>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</si>
  <si>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</si>
  <si>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</si>
  <si>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</si>
  <si>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</si>
  <si>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</si>
  <si>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</si>
  <si>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</si>
  <si>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</si>
  <si>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</si>
  <si>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</si>
  <si>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</si>
  <si>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</si>
  <si>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</si>
  <si>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</si>
  <si>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</si>
  <si>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</si>
  <si>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</si>
  <si>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</si>
  <si>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</si>
  <si>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</si>
  <si>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</si>
  <si>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</si>
  <si>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</si>
  <si>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</si>
  <si>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</si>
  <si>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</si>
  <si>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</si>
  <si>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</si>
  <si>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</si>
  <si>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</si>
  <si>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</si>
  <si>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</si>
  <si>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</si>
  <si>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</si>
  <si>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</si>
  <si>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</si>
  <si>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</si>
  <si>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</si>
  <si>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</si>
  <si>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</si>
  <si>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</si>
  <si>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</si>
  <si>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</si>
  <si>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</si>
  <si>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</si>
  <si>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</si>
  <si>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</si>
  <si>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</si>
  <si>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</si>
  <si>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</si>
  <si>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</si>
  <si>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</si>
  <si>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</si>
  <si>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</si>
  <si>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</si>
  <si>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</si>
  <si>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</si>
  <si>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</si>
  <si>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</si>
  <si>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</si>
  <si>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</si>
  <si>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</si>
  <si>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</si>
  <si>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</si>
  <si>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</si>
  <si>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</si>
  <si>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</si>
  <si>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</si>
  <si>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</si>
  <si>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</si>
  <si>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</si>
  <si>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</si>
  <si>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</si>
  <si>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</si>
  <si>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</si>
  <si>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</si>
  <si>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</si>
  <si>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</si>
  <si>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</si>
  <si>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</si>
  <si>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</si>
  <si>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</si>
  <si>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</si>
  <si>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</si>
  <si>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</si>
  <si>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</si>
  <si>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</si>
  <si>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</si>
  <si>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</si>
  <si>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</si>
  <si>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</si>
  <si>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</si>
  <si>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文艺阵地建设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</si>
  <si>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</si>
  <si>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</si>
  <si>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</si>
  <si>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</si>
  <si>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</si>
  <si>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</si>
  <si>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</si>
  <si>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</si>
  <si>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</si>
  <si>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</si>
  <si>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</si>
  <si>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</si>
  <si>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</si>
  <si>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</si>
  <si>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</si>
  <si>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出版《桃花江文艺》杂志，用于展示桃江文艺工作者创作成果。开展送文艺下乡演出活动，丰富群众精神生活。</t>
  </si>
  <si>
    <t>成本指标</t>
  </si>
  <si>
    <t>经济成本指标</t>
  </si>
  <si>
    <t>出版四期杂志及开展文艺活动的费用</t>
  </si>
  <si>
    <t>小于等于20万元</t>
  </si>
  <si>
    <t>按时完成20分</t>
  </si>
  <si>
    <t>万元</t>
  </si>
  <si>
    <t>定量</t>
  </si>
  <si>
    <t>社会成本指标</t>
  </si>
  <si>
    <t>生态环境成本指标</t>
  </si>
  <si>
    <t>产出指标</t>
  </si>
  <si>
    <t>数量指标</t>
  </si>
  <si>
    <t>出版文艺杂志</t>
  </si>
  <si>
    <t>4期</t>
  </si>
  <si>
    <t>用于展示桃江文艺工作者创作成果</t>
  </si>
  <si>
    <t>期</t>
  </si>
  <si>
    <t>质量指标</t>
  </si>
  <si>
    <t>时效指标</t>
  </si>
  <si>
    <t>完成时间</t>
  </si>
  <si>
    <t>2023年</t>
  </si>
  <si>
    <t>2023年内完成4期杂志出版</t>
  </si>
  <si>
    <t>年</t>
  </si>
  <si>
    <t>满意度指标</t>
  </si>
  <si>
    <t>服务对象满意度指标</t>
  </si>
  <si>
    <t>文艺爱好者</t>
  </si>
  <si>
    <t>大于等于95%</t>
  </si>
  <si>
    <t>文艺爱好者对文艺杂志满意度</t>
  </si>
  <si>
    <t>%</t>
  </si>
  <si>
    <t>定性</t>
  </si>
  <si>
    <t>效益指标</t>
  </si>
  <si>
    <t>经济效益指标</t>
  </si>
  <si>
    <t>社会效益指标</t>
  </si>
  <si>
    <t>生态效益指标</t>
  </si>
  <si>
    <t>可持续影响指标</t>
  </si>
  <si>
    <t>加大对桃江竹旅文体康文化宣传</t>
  </si>
  <si>
    <t>长久的持续性影响</t>
  </si>
  <si>
    <t>部门公开表22</t>
  </si>
  <si>
    <t>整体支出绩效目标表</t>
  </si>
  <si>
    <t>单位：单位：203001_桃江县文学艺术界联合会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</si>
  <si>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</si>
  <si>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</si>
  <si>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</si>
  <si>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</si>
  <si>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</si>
  <si>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</si>
  <si>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</si>
  <si>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</si>
  <si>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</si>
  <si>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</si>
  <si>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1.编辑四期《桃花江文艺》杂志   2.开展3场以上群众喜闻乐见的文艺志愿演出活动</t>
  </si>
  <si>
    <t>出版4期文艺杂志并开展重要文艺活动</t>
  </si>
  <si>
    <t>4期杂志</t>
  </si>
  <si>
    <t>按时按要求完成20分</t>
  </si>
  <si>
    <t>基本支出68.82万元，项目支出20万元</t>
  </si>
  <si>
    <t>≦</t>
  </si>
  <si>
    <t>≦88.82</t>
  </si>
  <si>
    <t>长久持续性影响</t>
  </si>
  <si>
    <t>长久持续影响</t>
  </si>
  <si>
    <r>
      <rPr>
        <sz val="9"/>
        <color rgb="FF000000"/>
        <rFont val="微软雅黑"/>
        <charset val="134"/>
      </rPr>
      <t>≧</t>
    </r>
    <r>
      <rPr>
        <sz val="9"/>
        <color rgb="FF000000"/>
        <rFont val="SimSun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</si>
</sst>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微软雅黑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b/>
      <sz val="17"/>
      <color rgb="FF000000"/>
      <name val="SimSun"/>
      <charset val="134"/>
    </font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88">
    <xf numFmtId="0" fontId="0" fillId="0" borderId="0" xfId="0"/>
    <xf numFmtId="0" fontId="0" fillId="0" borderId="0" xfId="50" applyNumberFormat="1" applyFont="1" applyFill="1" applyBorder="1" applyAlignment="1" applyProtection="1">
      <alignment wrapText="1"/>
    </xf>
    <xf numFmtId="0" fontId="1" fillId="2" borderId="0" xfId="49" applyNumberFormat="1" applyFont="1" applyFill="1" applyBorder="1" applyAlignment="1" applyProtection="1"/>
    <xf numFmtId="0" fontId="2" fillId="2" borderId="0" xfId="50" applyNumberFormat="1" applyFont="1" applyFill="1" applyBorder="1" applyAlignment="1" applyProtection="1">
      <alignment horizontal="center" vertical="center"/>
    </xf>
    <xf numFmtId="49" fontId="3" fillId="2" borderId="0" xfId="50" applyNumberFormat="1" applyFont="1" applyFill="1" applyBorder="1" applyAlignment="1" applyProtection="1">
      <alignment horizontal="left" vertical="center"/>
      <protection locked="0"/>
    </xf>
    <xf numFmtId="0" fontId="4" fillId="2" borderId="0" xfId="50" applyNumberFormat="1" applyFont="1" applyFill="1" applyBorder="1" applyAlignment="1" applyProtection="1">
      <alignment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vertical="center"/>
      <protection locked="0"/>
    </xf>
    <xf numFmtId="2" fontId="4" fillId="0" borderId="2" xfId="50" applyNumberFormat="1" applyFont="1" applyFill="1" applyBorder="1" applyAlignment="1" applyProtection="1">
      <alignment horizontal="center" vertical="center"/>
      <protection locked="0"/>
    </xf>
    <xf numFmtId="2" fontId="4" fillId="0" borderId="3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vertical="center" wrapText="1"/>
      <protection locked="0"/>
    </xf>
    <xf numFmtId="2" fontId="4" fillId="0" borderId="4" xfId="50" applyNumberFormat="1" applyFont="1" applyFill="1" applyBorder="1" applyAlignment="1" applyProtection="1">
      <alignment horizontal="center" vertical="center"/>
      <protection locked="0"/>
    </xf>
    <xf numFmtId="2" fontId="4" fillId="0" borderId="1" xfId="50" applyNumberFormat="1" applyFont="1" applyFill="1" applyBorder="1" applyAlignment="1" applyProtection="1">
      <alignment vertical="center"/>
      <protection locked="0"/>
    </xf>
    <xf numFmtId="0" fontId="4" fillId="0" borderId="2" xfId="50" applyNumberFormat="1" applyFont="1" applyFill="1" applyBorder="1" applyAlignment="1" applyProtection="1">
      <alignment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vertical="center"/>
      <protection locked="0"/>
    </xf>
    <xf numFmtId="0" fontId="4" fillId="0" borderId="3" xfId="50" applyNumberFormat="1" applyFont="1" applyFill="1" applyBorder="1" applyAlignment="1" applyProtection="1">
      <alignment vertical="center" wrapText="1"/>
      <protection locked="0"/>
    </xf>
    <xf numFmtId="0" fontId="4" fillId="0" borderId="4" xfId="50" applyNumberFormat="1" applyFont="1" applyFill="1" applyBorder="1" applyAlignment="1" applyProtection="1">
      <alignment vertical="center" wrapText="1"/>
      <protection locked="0"/>
    </xf>
    <xf numFmtId="0" fontId="6" fillId="0" borderId="1" xfId="50" applyNumberFormat="1" applyFont="1" applyFill="1" applyBorder="1" applyAlignment="1" applyProtection="1">
      <alignment vertical="center"/>
      <protection locked="0"/>
    </xf>
    <xf numFmtId="0" fontId="3" fillId="2" borderId="0" xfId="50" applyNumberFormat="1" applyFont="1" applyFill="1" applyBorder="1" applyAlignment="1" applyProtection="1">
      <alignment vertical="center"/>
      <protection locked="0"/>
    </xf>
    <xf numFmtId="0" fontId="5" fillId="2" borderId="0" xfId="50" applyNumberFormat="1" applyFont="1" applyFill="1" applyBorder="1" applyAlignment="1" applyProtection="1">
      <alignment horizontal="right" vertical="center"/>
    </xf>
    <xf numFmtId="0" fontId="4" fillId="2" borderId="0" xfId="49" applyNumberFormat="1" applyFont="1" applyFill="1" applyBorder="1" applyAlignment="1" applyProtection="1">
      <alignment vertical="center" wrapText="1"/>
    </xf>
    <xf numFmtId="0" fontId="7" fillId="2" borderId="0" xfId="49" applyNumberFormat="1" applyFont="1" applyFill="1" applyBorder="1" applyAlignment="1" applyProtection="1">
      <alignment horizontal="center" vertical="center" wrapText="1"/>
    </xf>
    <xf numFmtId="49" fontId="5" fillId="2" borderId="0" xfId="49" applyNumberFormat="1" applyFont="1" applyFill="1" applyBorder="1" applyAlignment="1" applyProtection="1">
      <alignment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2" fontId="5" fillId="0" borderId="1" xfId="49" applyNumberFormat="1" applyFont="1" applyFill="1" applyBorder="1" applyAlignment="1" applyProtection="1">
      <alignment vertical="center" wrapText="1"/>
      <protection locked="0"/>
    </xf>
    <xf numFmtId="0" fontId="8" fillId="0" borderId="1" xfId="49" applyNumberFormat="1" applyFont="1" applyFill="1" applyBorder="1" applyAlignment="1" applyProtection="1">
      <alignment vertical="center" wrapText="1"/>
      <protection locked="0"/>
    </xf>
    <xf numFmtId="0" fontId="4" fillId="2" borderId="0" xfId="49" applyNumberFormat="1" applyFont="1" applyFill="1" applyBorder="1" applyAlignment="1" applyProtection="1">
      <alignment horizontal="right" vertical="center" wrapText="1"/>
    </xf>
    <xf numFmtId="0" fontId="5" fillId="2" borderId="0" xfId="49" applyNumberFormat="1" applyFont="1" applyFill="1" applyBorder="1" applyAlignment="1" applyProtection="1">
      <alignment horizontal="right" vertical="center" wrapText="1"/>
    </xf>
    <xf numFmtId="0" fontId="4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5" fillId="2" borderId="0" xfId="49" applyNumberFormat="1" applyFont="1" applyFill="1" applyBorder="1" applyAlignment="1" applyProtection="1">
      <alignment vertical="center"/>
      <protection locked="0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  <protection locked="0"/>
    </xf>
    <xf numFmtId="49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2" borderId="0" xfId="49" applyNumberFormat="1" applyFont="1" applyFill="1" applyBorder="1" applyAlignment="1" applyProtection="1">
      <alignment horizontal="right" vertical="center"/>
    </xf>
    <xf numFmtId="0" fontId="5" fillId="2" borderId="0" xfId="49" applyNumberFormat="1" applyFont="1" applyFill="1" applyBorder="1" applyAlignment="1" applyProtection="1">
      <alignment horizontal="right" vertical="center"/>
    </xf>
    <xf numFmtId="49" fontId="5" fillId="2" borderId="0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horizontal="left" vertical="center"/>
      <protection locked="0"/>
    </xf>
    <xf numFmtId="49" fontId="4" fillId="2" borderId="1" xfId="49" applyNumberFormat="1" applyFont="1" applyFill="1" applyBorder="1" applyAlignment="1" applyProtection="1">
      <alignment horizontal="left" vertical="center"/>
      <protection locked="0"/>
    </xf>
    <xf numFmtId="2" fontId="4" fillId="0" borderId="1" xfId="49" applyNumberFormat="1" applyFont="1" applyFill="1" applyBorder="1" applyAlignment="1" applyProtection="1">
      <alignment vertical="center"/>
      <protection locked="0"/>
    </xf>
    <xf numFmtId="2" fontId="4" fillId="0" borderId="1" xfId="49" applyNumberFormat="1" applyFont="1" applyFill="1" applyBorder="1" applyAlignment="1" applyProtection="1">
      <alignment horizontal="right" vertical="center"/>
      <protection locked="0"/>
    </xf>
    <xf numFmtId="49" fontId="5" fillId="0" borderId="1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vertical="center"/>
      <protection locked="0"/>
    </xf>
    <xf numFmtId="49" fontId="4" fillId="2" borderId="1" xfId="49" applyNumberFormat="1" applyFont="1" applyFill="1" applyBorder="1" applyAlignment="1" applyProtection="1">
      <alignment horizontal="center" vertical="center"/>
      <protection locked="0"/>
    </xf>
    <xf numFmtId="49" fontId="4" fillId="2" borderId="1" xfId="49" applyNumberFormat="1" applyFont="1" applyFill="1" applyBorder="1" applyAlignment="1" applyProtection="1">
      <alignment vertical="center"/>
      <protection locked="0"/>
    </xf>
    <xf numFmtId="0" fontId="1" fillId="2" borderId="0" xfId="49" applyNumberFormat="1" applyFont="1" applyFill="1" applyBorder="1" applyAlignment="1" applyProtection="1">
      <alignment wrapText="1"/>
    </xf>
    <xf numFmtId="0" fontId="9" fillId="2" borderId="0" xfId="49" applyNumberFormat="1" applyFont="1" applyFill="1" applyBorder="1" applyAlignment="1" applyProtection="1">
      <alignment horizontal="center" vertical="center" wrapText="1"/>
    </xf>
    <xf numFmtId="2" fontId="4" fillId="2" borderId="1" xfId="49" applyNumberFormat="1" applyFont="1" applyFill="1" applyBorder="1" applyAlignment="1" applyProtection="1">
      <alignment vertical="center"/>
      <protection locked="0"/>
    </xf>
    <xf numFmtId="0" fontId="0" fillId="0" borderId="0" xfId="49" applyNumberFormat="1" applyFont="1" applyFill="1" applyBorder="1" applyAlignment="1" applyProtection="1">
      <alignment wrapText="1"/>
    </xf>
    <xf numFmtId="0" fontId="4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  <protection locked="0"/>
    </xf>
    <xf numFmtId="0" fontId="5" fillId="0" borderId="1" xfId="49" applyNumberFormat="1" applyFont="1" applyFill="1" applyBorder="1" applyAlignment="1" applyProtection="1">
      <alignment vertical="center" wrapText="1"/>
    </xf>
    <xf numFmtId="2" fontId="5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49" applyNumberFormat="1" applyFont="1" applyFill="1" applyBorder="1" applyAlignment="1" applyProtection="1">
      <alignment vertical="center" wrapText="1"/>
      <protection locked="0"/>
    </xf>
    <xf numFmtId="0" fontId="7" fillId="2" borderId="0" xfId="49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4" fillId="0" borderId="1" xfId="49" applyNumberFormat="1" applyFont="1" applyFill="1" applyBorder="1" applyAlignment="1" applyProtection="1">
      <alignment vertical="center"/>
      <protection locked="0"/>
    </xf>
    <xf numFmtId="0" fontId="4" fillId="2" borderId="0" xfId="49" applyNumberFormat="1" applyFont="1" applyFill="1" applyBorder="1" applyAlignment="1" applyProtection="1">
      <alignment horizontal="center" vertical="center"/>
    </xf>
    <xf numFmtId="49" fontId="5" fillId="2" borderId="0" xfId="49" applyNumberFormat="1" applyFont="1" applyFill="1" applyBorder="1" applyAlignment="1" applyProtection="1">
      <alignment horizontal="left" vertical="center"/>
      <protection locked="0"/>
    </xf>
    <xf numFmtId="2" fontId="5" fillId="2" borderId="1" xfId="49" applyNumberFormat="1" applyFont="1" applyFill="1" applyBorder="1" applyAlignment="1" applyProtection="1">
      <alignment vertical="center"/>
      <protection locked="0"/>
    </xf>
    <xf numFmtId="0" fontId="16" fillId="2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7" fillId="0" borderId="0" xfId="49" applyNumberFormat="1" applyFont="1" applyFill="1" applyBorder="1" applyAlignment="1" applyProtection="1">
      <alignment horizontal="center" vertical="center"/>
    </xf>
    <xf numFmtId="0" fontId="1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horizontal="left" vertical="center"/>
    </xf>
    <xf numFmtId="0" fontId="17" fillId="0" borderId="1" xfId="49" applyNumberFormat="1" applyFont="1" applyFill="1" applyBorder="1" applyAlignment="1" applyProtection="1">
      <alignment horizontal="center" vertical="center"/>
    </xf>
    <xf numFmtId="0" fontId="17" fillId="0" borderId="1" xfId="49" applyNumberFormat="1" applyFont="1" applyFill="1" applyBorder="1" applyAlignment="1" applyProtection="1">
      <alignment horizontal="left" vertical="center"/>
    </xf>
    <xf numFmtId="0" fontId="17" fillId="2" borderId="1" xfId="49" applyNumberFormat="1" applyFont="1" applyFill="1" applyBorder="1" applyAlignment="1" applyProtection="1">
      <alignment horizontal="left" vertical="center"/>
    </xf>
    <xf numFmtId="0" fontId="18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opLeftCell="D1" workbookViewId="0">
      <selection activeCell="E7" sqref="E7"/>
    </sheetView>
  </sheetViews>
  <sheetFormatPr defaultColWidth="9" defaultRowHeight="13.5" outlineLevelRow="7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84"/>
      <c r="B2" s="84"/>
      <c r="C2" s="84"/>
      <c r="D2" s="84"/>
      <c r="E2" s="84"/>
      <c r="F2" s="84"/>
      <c r="G2" s="84"/>
      <c r="H2" s="84"/>
      <c r="I2" s="84"/>
    </row>
    <row r="3" ht="21.75" customHeight="1" spans="1:9">
      <c r="A3" s="84"/>
      <c r="B3" s="84"/>
      <c r="C3" s="84"/>
      <c r="D3" s="84"/>
      <c r="E3" s="84"/>
      <c r="F3" s="84"/>
      <c r="G3" s="84"/>
      <c r="H3" s="84"/>
      <c r="I3" s="84"/>
    </row>
    <row r="4" ht="39.75" customHeight="1" spans="1:9">
      <c r="A4" s="85"/>
      <c r="B4" s="86"/>
      <c r="C4" s="76"/>
      <c r="D4" s="85" t="s">
        <v>1</v>
      </c>
      <c r="E4" s="87" t="s">
        <v>2</v>
      </c>
      <c r="F4" s="87"/>
      <c r="G4" s="87"/>
      <c r="H4" s="87"/>
      <c r="I4" s="76"/>
    </row>
    <row r="5" ht="54" customHeight="1" spans="1:9">
      <c r="A5" s="85"/>
      <c r="B5" s="86"/>
      <c r="C5" s="76"/>
      <c r="D5" s="85" t="s">
        <v>3</v>
      </c>
      <c r="E5" s="87" t="s">
        <v>4</v>
      </c>
      <c r="F5" s="87"/>
      <c r="G5" s="87"/>
      <c r="H5" s="87"/>
      <c r="I5" s="76"/>
    </row>
    <row r="6" ht="16.5" customHeight="1" spans="1:9">
      <c r="A6" s="78"/>
      <c r="B6" s="78"/>
      <c r="C6" s="78"/>
      <c r="D6" s="78"/>
      <c r="E6" s="78"/>
      <c r="F6" s="78"/>
      <c r="G6" s="78"/>
      <c r="H6" s="78"/>
      <c r="I6" s="78"/>
    </row>
    <row r="7" ht="16.5" customHeight="1" spans="1:9">
      <c r="A7" s="78"/>
      <c r="B7" s="78"/>
      <c r="C7" s="78"/>
      <c r="D7" s="78"/>
      <c r="E7" s="78"/>
      <c r="F7" s="78"/>
      <c r="G7" s="78"/>
      <c r="H7" s="78"/>
      <c r="I7" s="78"/>
    </row>
    <row r="8" ht="16.5" customHeight="1" spans="1:9">
      <c r="A8" s="78"/>
      <c r="B8" s="78"/>
      <c r="C8" s="78"/>
      <c r="D8" s="76"/>
      <c r="E8" s="78"/>
      <c r="F8" s="78"/>
      <c r="G8" s="78"/>
      <c r="H8" s="78"/>
      <c r="I8" s="78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175" zoomScaleNormal="175" topLeftCell="A17" workbookViewId="0">
      <selection activeCell="E7" sqref="E7"/>
    </sheetView>
  </sheetViews>
  <sheetFormatPr defaultColWidth="10" defaultRowHeight="13.5" outlineLevelCol="4"/>
  <cols>
    <col min="1" max="1" width="15.875" style="58" customWidth="1"/>
    <col min="2" max="2" width="26.7333333333333" style="58" customWidth="1"/>
    <col min="3" max="3" width="14.6583333333333" style="58" customWidth="1"/>
    <col min="4" max="4" width="18.5916666666667" style="58" customWidth="1"/>
    <col min="5" max="5" width="16.4166666666667" style="58" customWidth="1"/>
    <col min="6" max="16384" width="10" style="58"/>
  </cols>
  <sheetData>
    <row r="1" s="58" customFormat="1" ht="18.95" customHeight="1" spans="1:5">
      <c r="A1" s="59"/>
      <c r="B1" s="59"/>
      <c r="C1" s="59"/>
      <c r="D1" s="59"/>
      <c r="E1" s="60" t="s">
        <v>218</v>
      </c>
    </row>
    <row r="2" s="58" customFormat="1" ht="40.5" customHeight="1" spans="1:5">
      <c r="A2" s="61" t="s">
        <v>14</v>
      </c>
      <c r="B2" s="61"/>
      <c r="C2" s="61"/>
      <c r="D2" s="61"/>
      <c r="E2" s="61"/>
    </row>
    <row r="3" s="58" customFormat="1" ht="20.7" customHeight="1" spans="1:5">
      <c r="A3" s="62" t="s">
        <v>31</v>
      </c>
      <c r="B3" s="62"/>
      <c r="C3" s="62"/>
      <c r="D3" s="62"/>
      <c r="E3" s="63" t="s">
        <v>219</v>
      </c>
    </row>
    <row r="4" s="58" customFormat="1" ht="38.8" customHeight="1" spans="1:5">
      <c r="A4" s="64" t="s">
        <v>220</v>
      </c>
      <c r="B4" s="64"/>
      <c r="C4" s="64" t="s">
        <v>221</v>
      </c>
      <c r="D4" s="64"/>
      <c r="E4" s="64"/>
    </row>
    <row r="5" s="58" customFormat="1" ht="22.8" customHeight="1" spans="1:5">
      <c r="A5" s="64" t="s">
        <v>222</v>
      </c>
      <c r="B5" s="64" t="s">
        <v>158</v>
      </c>
      <c r="C5" s="64" t="s">
        <v>136</v>
      </c>
      <c r="D5" s="64" t="s">
        <v>216</v>
      </c>
      <c r="E5" s="64" t="s">
        <v>217</v>
      </c>
    </row>
    <row r="6" s="58" customFormat="1" ht="26.45" customHeight="1" spans="1:5">
      <c r="A6" s="65" t="s">
        <v>223</v>
      </c>
      <c r="B6" s="65" t="s">
        <v>195</v>
      </c>
      <c r="C6" s="66">
        <f>+D6+E6</f>
        <v>58.702671</v>
      </c>
      <c r="D6" s="66">
        <f>+SUM(D7:D13)</f>
        <v>58.702671</v>
      </c>
      <c r="E6" s="66"/>
    </row>
    <row r="7" s="58" customFormat="1" ht="26.45" customHeight="1" spans="1:5">
      <c r="A7" s="67" t="s">
        <v>224</v>
      </c>
      <c r="B7" s="67" t="s">
        <v>225</v>
      </c>
      <c r="C7" s="66">
        <f t="shared" ref="C7:C23" si="0">+D7+E7</f>
        <v>22.8276</v>
      </c>
      <c r="D7" s="35">
        <v>22.8276</v>
      </c>
      <c r="E7" s="68"/>
    </row>
    <row r="8" s="58" customFormat="1" ht="26.45" customHeight="1" spans="1:5">
      <c r="A8" s="67" t="s">
        <v>226</v>
      </c>
      <c r="B8" s="67" t="s">
        <v>227</v>
      </c>
      <c r="C8" s="66">
        <f t="shared" si="0"/>
        <v>0</v>
      </c>
      <c r="D8" s="35"/>
      <c r="E8" s="68"/>
    </row>
    <row r="9" s="58" customFormat="1" ht="26.45" customHeight="1" spans="1:5">
      <c r="A9" s="67" t="s">
        <v>228</v>
      </c>
      <c r="B9" s="67" t="s">
        <v>229</v>
      </c>
      <c r="C9" s="66">
        <f t="shared" si="0"/>
        <v>19.17</v>
      </c>
      <c r="D9" s="35">
        <f>11.52+7.65</f>
        <v>19.17</v>
      </c>
      <c r="E9" s="68"/>
    </row>
    <row r="10" s="58" customFormat="1" ht="26.45" customHeight="1" spans="1:5">
      <c r="A10" s="67" t="s">
        <v>230</v>
      </c>
      <c r="B10" s="67" t="s">
        <v>231</v>
      </c>
      <c r="C10" s="66">
        <f t="shared" si="0"/>
        <v>4.6</v>
      </c>
      <c r="D10" s="35">
        <f>3.15+1.45</f>
        <v>4.6</v>
      </c>
      <c r="E10" s="68"/>
    </row>
    <row r="11" s="58" customFormat="1" ht="26.45" customHeight="1" spans="1:5">
      <c r="A11" s="67" t="s">
        <v>232</v>
      </c>
      <c r="B11" s="67" t="s">
        <v>233</v>
      </c>
      <c r="C11" s="66">
        <f t="shared" si="0"/>
        <v>6.712944</v>
      </c>
      <c r="D11" s="35">
        <v>6.712944</v>
      </c>
      <c r="E11" s="68"/>
    </row>
    <row r="12" s="58" customFormat="1" ht="26.45" customHeight="1" spans="1:5">
      <c r="A12" s="67" t="s">
        <v>234</v>
      </c>
      <c r="B12" s="67" t="s">
        <v>235</v>
      </c>
      <c r="C12" s="66">
        <f t="shared" si="0"/>
        <v>0.362127</v>
      </c>
      <c r="D12" s="35">
        <v>0.362127</v>
      </c>
      <c r="E12" s="68"/>
    </row>
    <row r="13" s="58" customFormat="1" ht="26.45" customHeight="1" spans="1:5">
      <c r="A13" s="67" t="s">
        <v>236</v>
      </c>
      <c r="B13" s="67" t="s">
        <v>237</v>
      </c>
      <c r="C13" s="66">
        <f t="shared" si="0"/>
        <v>5.03</v>
      </c>
      <c r="D13" s="35">
        <v>5.03</v>
      </c>
      <c r="E13" s="68"/>
    </row>
    <row r="14" s="58" customFormat="1" ht="26.45" customHeight="1" spans="1:5">
      <c r="A14" s="65" t="s">
        <v>238</v>
      </c>
      <c r="B14" s="65" t="s">
        <v>239</v>
      </c>
      <c r="C14" s="66">
        <f t="shared" si="0"/>
        <v>9.93</v>
      </c>
      <c r="D14" s="66"/>
      <c r="E14" s="66">
        <f>+SUM(E15:E19)</f>
        <v>9.93</v>
      </c>
    </row>
    <row r="15" s="58" customFormat="1" ht="26.45" customHeight="1" spans="1:5">
      <c r="A15" s="67" t="s">
        <v>240</v>
      </c>
      <c r="B15" s="67" t="s">
        <v>241</v>
      </c>
      <c r="C15" s="66">
        <f t="shared" si="0"/>
        <v>0</v>
      </c>
      <c r="D15" s="68"/>
      <c r="E15" s="68"/>
    </row>
    <row r="16" s="58" customFormat="1" ht="26.45" customHeight="1" spans="1:5">
      <c r="A16" s="67" t="s">
        <v>242</v>
      </c>
      <c r="B16" s="67" t="s">
        <v>243</v>
      </c>
      <c r="C16" s="66">
        <f t="shared" si="0"/>
        <v>0</v>
      </c>
      <c r="D16" s="68"/>
      <c r="E16" s="68"/>
    </row>
    <row r="17" s="58" customFormat="1" ht="26.45" customHeight="1" spans="1:5">
      <c r="A17" s="67" t="s">
        <v>244</v>
      </c>
      <c r="B17" s="67" t="s">
        <v>245</v>
      </c>
      <c r="C17" s="66">
        <f t="shared" si="0"/>
        <v>1</v>
      </c>
      <c r="D17" s="68"/>
      <c r="E17" s="53">
        <v>1</v>
      </c>
    </row>
    <row r="18" s="58" customFormat="1" ht="26.45" customHeight="1" spans="1:5">
      <c r="A18" s="67" t="s">
        <v>246</v>
      </c>
      <c r="B18" s="67" t="s">
        <v>247</v>
      </c>
      <c r="C18" s="66">
        <f t="shared" si="0"/>
        <v>2.09</v>
      </c>
      <c r="D18" s="68"/>
      <c r="E18" s="53">
        <v>2.09</v>
      </c>
    </row>
    <row r="19" s="58" customFormat="1" ht="26.45" customHeight="1" spans="1:5">
      <c r="A19" s="67" t="s">
        <v>248</v>
      </c>
      <c r="B19" s="67" t="s">
        <v>249</v>
      </c>
      <c r="C19" s="66">
        <f t="shared" si="0"/>
        <v>6.84</v>
      </c>
      <c r="D19" s="68"/>
      <c r="E19" s="53">
        <f>3.54+3.3</f>
        <v>6.84</v>
      </c>
    </row>
    <row r="20" s="58" customFormat="1" ht="26.45" customHeight="1" spans="1:5">
      <c r="A20" s="65" t="s">
        <v>250</v>
      </c>
      <c r="B20" s="65" t="s">
        <v>186</v>
      </c>
      <c r="C20" s="66">
        <f t="shared" si="0"/>
        <v>0.19</v>
      </c>
      <c r="D20" s="66">
        <f>+D21+D22+D23</f>
        <v>0.19</v>
      </c>
      <c r="E20" s="66"/>
    </row>
    <row r="21" s="58" customFormat="1" ht="26.45" customHeight="1" spans="1:5">
      <c r="A21" s="67" t="s">
        <v>251</v>
      </c>
      <c r="B21" s="67" t="s">
        <v>252</v>
      </c>
      <c r="C21" s="66">
        <f t="shared" si="0"/>
        <v>0</v>
      </c>
      <c r="D21" s="68"/>
      <c r="E21" s="68"/>
    </row>
    <row r="22" s="58" customFormat="1" ht="26.45" customHeight="1" spans="1:5">
      <c r="A22" s="67" t="s">
        <v>253</v>
      </c>
      <c r="B22" s="67" t="s">
        <v>254</v>
      </c>
      <c r="C22" s="66">
        <f t="shared" si="0"/>
        <v>0</v>
      </c>
      <c r="D22" s="68"/>
      <c r="E22" s="68"/>
    </row>
    <row r="23" s="58" customFormat="1" ht="26.45" customHeight="1" spans="1:5">
      <c r="A23" s="67" t="s">
        <v>255</v>
      </c>
      <c r="B23" s="67" t="s">
        <v>256</v>
      </c>
      <c r="C23" s="66">
        <f t="shared" si="0"/>
        <v>0.19</v>
      </c>
      <c r="D23" s="68">
        <v>0.19</v>
      </c>
      <c r="E23" s="68"/>
    </row>
    <row r="24" s="58" customFormat="1" ht="22.8" customHeight="1" spans="1:5">
      <c r="A24" s="69" t="s">
        <v>136</v>
      </c>
      <c r="B24" s="69"/>
      <c r="C24" s="66">
        <f>+C20+C14+C6</f>
        <v>68.822671</v>
      </c>
      <c r="D24" s="66">
        <f>+D20+D14+D6</f>
        <v>58.892671</v>
      </c>
      <c r="E24" s="66">
        <f>+E20+E14+E6</f>
        <v>9.93</v>
      </c>
    </row>
    <row r="25" s="58" customFormat="1" ht="16.35" customHeight="1" spans="1:5">
      <c r="A25" s="70" t="s">
        <v>257</v>
      </c>
      <c r="B25" s="70"/>
      <c r="C25" s="70"/>
      <c r="D25" s="70"/>
      <c r="E25" s="70"/>
    </row>
  </sheetData>
  <mergeCells count="6">
    <mergeCell ref="A2:E2"/>
    <mergeCell ref="A3:D3"/>
    <mergeCell ref="A4:B4"/>
    <mergeCell ref="C4:E4"/>
    <mergeCell ref="A24:B24"/>
    <mergeCell ref="A25:B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E10" sqref="E10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6.858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 t="s">
        <v>218</v>
      </c>
      <c r="N1" s="37"/>
    </row>
    <row r="2" ht="4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8" t="s">
        <v>32</v>
      </c>
      <c r="N3" s="38"/>
    </row>
    <row r="4" ht="42" customHeight="1" spans="1:14">
      <c r="A4" s="33" t="s">
        <v>156</v>
      </c>
      <c r="B4" s="33"/>
      <c r="C4" s="33"/>
      <c r="D4" s="33" t="s">
        <v>175</v>
      </c>
      <c r="E4" s="33" t="s">
        <v>176</v>
      </c>
      <c r="F4" s="24" t="s">
        <v>194</v>
      </c>
      <c r="G4" s="24" t="s">
        <v>178</v>
      </c>
      <c r="H4" s="24"/>
      <c r="I4" s="24"/>
      <c r="J4" s="24"/>
      <c r="K4" s="24"/>
      <c r="L4" s="24" t="s">
        <v>182</v>
      </c>
      <c r="M4" s="24"/>
      <c r="N4" s="24"/>
    </row>
    <row r="5" ht="39.75" customHeight="1" spans="1:14">
      <c r="A5" s="33" t="s">
        <v>164</v>
      </c>
      <c r="B5" s="33" t="s">
        <v>165</v>
      </c>
      <c r="C5" s="33" t="s">
        <v>166</v>
      </c>
      <c r="D5" s="33"/>
      <c r="E5" s="33"/>
      <c r="F5" s="24"/>
      <c r="G5" s="24" t="s">
        <v>136</v>
      </c>
      <c r="H5" s="24" t="s">
        <v>258</v>
      </c>
      <c r="I5" s="24" t="s">
        <v>259</v>
      </c>
      <c r="J5" s="24" t="s">
        <v>260</v>
      </c>
      <c r="K5" s="24" t="s">
        <v>261</v>
      </c>
      <c r="L5" s="24" t="s">
        <v>136</v>
      </c>
      <c r="M5" s="24" t="s">
        <v>195</v>
      </c>
      <c r="N5" s="24" t="s">
        <v>262</v>
      </c>
    </row>
    <row r="6" ht="22.5" customHeight="1" spans="1:14">
      <c r="A6" s="34"/>
      <c r="B6" s="34"/>
      <c r="C6" s="34"/>
      <c r="D6" s="34"/>
      <c r="E6" s="34" t="s">
        <v>136</v>
      </c>
      <c r="F6" s="53">
        <v>58.700692</v>
      </c>
      <c r="G6" s="53">
        <v>58.700692</v>
      </c>
      <c r="H6" s="53">
        <v>41.9919</v>
      </c>
      <c r="I6" s="53">
        <v>11.674084</v>
      </c>
      <c r="J6" s="53">
        <v>5.034708</v>
      </c>
      <c r="K6" s="53"/>
      <c r="L6" s="53"/>
      <c r="M6" s="53"/>
      <c r="N6" s="53"/>
    </row>
    <row r="7" ht="22.5" customHeight="1" spans="1:14">
      <c r="A7" s="44"/>
      <c r="B7" s="44"/>
      <c r="C7" s="44"/>
      <c r="D7" s="36" t="s">
        <v>154</v>
      </c>
      <c r="E7" s="36" t="s">
        <v>4</v>
      </c>
      <c r="F7" s="53">
        <v>58.700692</v>
      </c>
      <c r="G7" s="53">
        <v>58.700692</v>
      </c>
      <c r="H7" s="53">
        <v>41.9919</v>
      </c>
      <c r="I7" s="53">
        <v>11.674084</v>
      </c>
      <c r="J7" s="53">
        <v>5.034708</v>
      </c>
      <c r="K7" s="53"/>
      <c r="L7" s="53"/>
      <c r="M7" s="53"/>
      <c r="N7" s="53"/>
    </row>
    <row r="8" ht="22.5" customHeight="1" spans="1:14">
      <c r="A8" s="44"/>
      <c r="B8" s="44"/>
      <c r="C8" s="44"/>
      <c r="D8" s="36" t="s">
        <v>2</v>
      </c>
      <c r="E8" s="36" t="s">
        <v>4</v>
      </c>
      <c r="F8" s="53">
        <v>58.700692</v>
      </c>
      <c r="G8" s="53">
        <v>58.700692</v>
      </c>
      <c r="H8" s="53">
        <v>41.9919</v>
      </c>
      <c r="I8" s="53">
        <v>11.674084</v>
      </c>
      <c r="J8" s="53">
        <v>5.034708</v>
      </c>
      <c r="K8" s="53"/>
      <c r="L8" s="53"/>
      <c r="M8" s="53"/>
      <c r="N8" s="53"/>
    </row>
    <row r="9" ht="22.5" customHeight="1" spans="1:14">
      <c r="A9" s="44" t="s">
        <v>167</v>
      </c>
      <c r="B9" s="44"/>
      <c r="C9" s="44"/>
      <c r="D9" s="36" t="s">
        <v>167</v>
      </c>
      <c r="E9" s="36" t="s">
        <v>192</v>
      </c>
      <c r="F9" s="53">
        <v>58.700692</v>
      </c>
      <c r="G9" s="53">
        <v>58.700692</v>
      </c>
      <c r="H9" s="53">
        <v>41.9919</v>
      </c>
      <c r="I9" s="53">
        <v>11.674084</v>
      </c>
      <c r="J9" s="53">
        <v>5.034708</v>
      </c>
      <c r="K9" s="53"/>
      <c r="L9" s="53"/>
      <c r="M9" s="53"/>
      <c r="N9" s="53"/>
    </row>
    <row r="10" ht="22.5" customHeight="1" spans="1:14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53">
        <v>58.700692</v>
      </c>
      <c r="G10" s="53">
        <v>58.700692</v>
      </c>
      <c r="H10" s="53">
        <v>41.9919</v>
      </c>
      <c r="I10" s="53">
        <v>11.674084</v>
      </c>
      <c r="J10" s="53">
        <v>5.034708</v>
      </c>
      <c r="K10" s="53"/>
      <c r="L10" s="53"/>
      <c r="M10" s="53"/>
      <c r="N10" s="53"/>
    </row>
    <row r="11" ht="22.5" customHeight="1" spans="1:14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53">
        <v>58.700692</v>
      </c>
      <c r="G11" s="53">
        <v>58.700692</v>
      </c>
      <c r="H11" s="53">
        <v>41.9919</v>
      </c>
      <c r="I11" s="53">
        <v>11.674084</v>
      </c>
      <c r="J11" s="53">
        <v>5.034708</v>
      </c>
      <c r="K11" s="53"/>
      <c r="L11" s="53"/>
      <c r="M11" s="53"/>
      <c r="N11" s="5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selection activeCell="E23" sqref="E23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9.2833333333333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7" t="s">
        <v>263</v>
      </c>
      <c r="V1" s="37"/>
    </row>
    <row r="2" ht="50.25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" customHeight="1" spans="1:22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8" t="s">
        <v>32</v>
      </c>
      <c r="V3" s="38"/>
    </row>
    <row r="4" ht="27" customHeight="1" spans="1:22">
      <c r="A4" s="33" t="s">
        <v>156</v>
      </c>
      <c r="B4" s="33"/>
      <c r="C4" s="33"/>
      <c r="D4" s="33" t="s">
        <v>175</v>
      </c>
      <c r="E4" s="33" t="s">
        <v>176</v>
      </c>
      <c r="F4" s="33" t="s">
        <v>194</v>
      </c>
      <c r="G4" s="24" t="s">
        <v>264</v>
      </c>
      <c r="H4" s="24"/>
      <c r="I4" s="24"/>
      <c r="J4" s="24"/>
      <c r="K4" s="24"/>
      <c r="L4" s="24" t="s">
        <v>265</v>
      </c>
      <c r="M4" s="24"/>
      <c r="N4" s="24"/>
      <c r="O4" s="24"/>
      <c r="P4" s="24"/>
      <c r="Q4" s="24"/>
      <c r="R4" s="24" t="s">
        <v>260</v>
      </c>
      <c r="S4" s="24" t="s">
        <v>266</v>
      </c>
      <c r="T4" s="24"/>
      <c r="U4" s="24"/>
      <c r="V4" s="24"/>
    </row>
    <row r="5" ht="56.25" customHeight="1" spans="1:22">
      <c r="A5" s="33" t="s">
        <v>164</v>
      </c>
      <c r="B5" s="33" t="s">
        <v>165</v>
      </c>
      <c r="C5" s="33" t="s">
        <v>166</v>
      </c>
      <c r="D5" s="33"/>
      <c r="E5" s="33"/>
      <c r="F5" s="33"/>
      <c r="G5" s="24" t="s">
        <v>136</v>
      </c>
      <c r="H5" s="24" t="s">
        <v>267</v>
      </c>
      <c r="I5" s="24" t="s">
        <v>268</v>
      </c>
      <c r="J5" s="24" t="s">
        <v>269</v>
      </c>
      <c r="K5" s="24" t="s">
        <v>270</v>
      </c>
      <c r="L5" s="24" t="s">
        <v>136</v>
      </c>
      <c r="M5" s="24" t="s">
        <v>271</v>
      </c>
      <c r="N5" s="24" t="s">
        <v>272</v>
      </c>
      <c r="O5" s="24" t="s">
        <v>273</v>
      </c>
      <c r="P5" s="24" t="s">
        <v>274</v>
      </c>
      <c r="Q5" s="24" t="s">
        <v>275</v>
      </c>
      <c r="R5" s="24"/>
      <c r="S5" s="24" t="s">
        <v>136</v>
      </c>
      <c r="T5" s="24" t="s">
        <v>276</v>
      </c>
      <c r="U5" s="24" t="s">
        <v>277</v>
      </c>
      <c r="V5" s="24" t="s">
        <v>261</v>
      </c>
    </row>
    <row r="6" ht="22.5" customHeight="1" spans="1:22">
      <c r="A6" s="34"/>
      <c r="B6" s="34"/>
      <c r="C6" s="34"/>
      <c r="D6" s="34"/>
      <c r="E6" s="34" t="s">
        <v>136</v>
      </c>
      <c r="F6" s="35">
        <v>58.700692</v>
      </c>
      <c r="G6" s="35">
        <v>41.9919</v>
      </c>
      <c r="H6" s="35">
        <v>22.8276</v>
      </c>
      <c r="I6" s="35">
        <v>11.5188</v>
      </c>
      <c r="J6" s="35">
        <v>7.6455</v>
      </c>
      <c r="K6" s="35"/>
      <c r="L6" s="35">
        <v>11.674084</v>
      </c>
      <c r="M6" s="35">
        <v>6.712944</v>
      </c>
      <c r="N6" s="35"/>
      <c r="O6" s="35">
        <v>3.150505</v>
      </c>
      <c r="P6" s="35">
        <v>1.448508</v>
      </c>
      <c r="Q6" s="35">
        <v>0.362127</v>
      </c>
      <c r="R6" s="35">
        <v>5.034708</v>
      </c>
      <c r="S6" s="35"/>
      <c r="T6" s="35"/>
      <c r="U6" s="35"/>
      <c r="V6" s="35"/>
    </row>
    <row r="7" ht="22.5" customHeight="1" spans="1:22">
      <c r="A7" s="44"/>
      <c r="B7" s="44"/>
      <c r="C7" s="44"/>
      <c r="D7" s="36" t="s">
        <v>154</v>
      </c>
      <c r="E7" s="36" t="s">
        <v>4</v>
      </c>
      <c r="F7" s="35">
        <v>58.700692</v>
      </c>
      <c r="G7" s="35">
        <v>41.9919</v>
      </c>
      <c r="H7" s="35">
        <v>22.8276</v>
      </c>
      <c r="I7" s="35">
        <v>11.5188</v>
      </c>
      <c r="J7" s="35">
        <v>7.6455</v>
      </c>
      <c r="K7" s="35"/>
      <c r="L7" s="35">
        <v>11.674084</v>
      </c>
      <c r="M7" s="35">
        <v>6.712944</v>
      </c>
      <c r="N7" s="35"/>
      <c r="O7" s="35">
        <v>3.150505</v>
      </c>
      <c r="P7" s="35">
        <v>1.448508</v>
      </c>
      <c r="Q7" s="35">
        <v>0.362127</v>
      </c>
      <c r="R7" s="35">
        <v>5.034708</v>
      </c>
      <c r="S7" s="35"/>
      <c r="T7" s="35"/>
      <c r="U7" s="35"/>
      <c r="V7" s="35"/>
    </row>
    <row r="8" ht="22.5" customHeight="1" spans="1:22">
      <c r="A8" s="44"/>
      <c r="B8" s="44"/>
      <c r="C8" s="44"/>
      <c r="D8" s="36" t="s">
        <v>2</v>
      </c>
      <c r="E8" s="36" t="s">
        <v>4</v>
      </c>
      <c r="F8" s="35">
        <v>58.700692</v>
      </c>
      <c r="G8" s="35">
        <v>41.9919</v>
      </c>
      <c r="H8" s="35">
        <v>22.8276</v>
      </c>
      <c r="I8" s="35">
        <v>11.5188</v>
      </c>
      <c r="J8" s="35">
        <v>7.6455</v>
      </c>
      <c r="K8" s="35"/>
      <c r="L8" s="35">
        <v>11.674084</v>
      </c>
      <c r="M8" s="35">
        <v>6.712944</v>
      </c>
      <c r="N8" s="35"/>
      <c r="O8" s="35">
        <v>3.150505</v>
      </c>
      <c r="P8" s="35">
        <v>1.448508</v>
      </c>
      <c r="Q8" s="35">
        <v>0.362127</v>
      </c>
      <c r="R8" s="35">
        <v>5.034708</v>
      </c>
      <c r="S8" s="35"/>
      <c r="T8" s="35"/>
      <c r="U8" s="35"/>
      <c r="V8" s="35"/>
    </row>
    <row r="9" ht="22.5" customHeight="1" spans="1:22">
      <c r="A9" s="44" t="s">
        <v>167</v>
      </c>
      <c r="B9" s="44"/>
      <c r="C9" s="44"/>
      <c r="D9" s="36" t="s">
        <v>167</v>
      </c>
      <c r="E9" s="36" t="s">
        <v>192</v>
      </c>
      <c r="F9" s="35">
        <v>58.700692</v>
      </c>
      <c r="G9" s="35">
        <v>41.9919</v>
      </c>
      <c r="H9" s="35">
        <v>22.8276</v>
      </c>
      <c r="I9" s="35">
        <v>11.5188</v>
      </c>
      <c r="J9" s="35">
        <v>7.6455</v>
      </c>
      <c r="K9" s="35"/>
      <c r="L9" s="35">
        <v>11.674084</v>
      </c>
      <c r="M9" s="35">
        <v>6.712944</v>
      </c>
      <c r="N9" s="35"/>
      <c r="O9" s="35">
        <v>3.150505</v>
      </c>
      <c r="P9" s="35">
        <v>1.448508</v>
      </c>
      <c r="Q9" s="35">
        <v>0.362127</v>
      </c>
      <c r="R9" s="35">
        <v>5.034708</v>
      </c>
      <c r="S9" s="35"/>
      <c r="T9" s="35"/>
      <c r="U9" s="35"/>
      <c r="V9" s="35"/>
    </row>
    <row r="10" ht="22.5" customHeight="1" spans="1:22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35">
        <v>58.700692</v>
      </c>
      <c r="G10" s="35">
        <v>41.9919</v>
      </c>
      <c r="H10" s="35">
        <v>22.8276</v>
      </c>
      <c r="I10" s="35">
        <v>11.5188</v>
      </c>
      <c r="J10" s="35">
        <v>7.6455</v>
      </c>
      <c r="K10" s="35"/>
      <c r="L10" s="35">
        <v>11.674084</v>
      </c>
      <c r="M10" s="35">
        <v>6.712944</v>
      </c>
      <c r="N10" s="35"/>
      <c r="O10" s="35">
        <v>3.150505</v>
      </c>
      <c r="P10" s="35">
        <v>1.448508</v>
      </c>
      <c r="Q10" s="35">
        <v>0.362127</v>
      </c>
      <c r="R10" s="35">
        <v>5.034708</v>
      </c>
      <c r="S10" s="35"/>
      <c r="T10" s="35"/>
      <c r="U10" s="35"/>
      <c r="V10" s="35"/>
    </row>
    <row r="11" ht="22.5" customHeight="1" spans="1:22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35">
        <v>58.700692</v>
      </c>
      <c r="G11" s="35">
        <v>41.9919</v>
      </c>
      <c r="H11" s="35">
        <v>22.8276</v>
      </c>
      <c r="I11" s="35">
        <v>11.5188</v>
      </c>
      <c r="J11" s="35">
        <v>7.6455</v>
      </c>
      <c r="K11" s="35"/>
      <c r="L11" s="35">
        <v>11.674084</v>
      </c>
      <c r="M11" s="35">
        <v>6.712944</v>
      </c>
      <c r="N11" s="35"/>
      <c r="O11" s="35">
        <v>3.150505</v>
      </c>
      <c r="P11" s="35">
        <v>1.448508</v>
      </c>
      <c r="Q11" s="35">
        <v>0.362127</v>
      </c>
      <c r="R11" s="35">
        <v>5.034708</v>
      </c>
      <c r="S11" s="35"/>
      <c r="T11" s="35"/>
      <c r="U11" s="35"/>
      <c r="V11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10" sqref="E10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30"/>
      <c r="B1" s="2"/>
      <c r="C1" s="2"/>
      <c r="D1" s="2"/>
      <c r="E1" s="2"/>
      <c r="F1" s="2"/>
      <c r="G1" s="2"/>
      <c r="H1" s="2"/>
      <c r="I1" s="2"/>
      <c r="J1" s="2"/>
      <c r="K1" s="37" t="s">
        <v>278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8" t="s">
        <v>32</v>
      </c>
      <c r="K3" s="38"/>
    </row>
    <row r="4" ht="23.25" customHeight="1" spans="1:11">
      <c r="A4" s="33" t="s">
        <v>156</v>
      </c>
      <c r="B4" s="33"/>
      <c r="C4" s="33"/>
      <c r="D4" s="24" t="s">
        <v>175</v>
      </c>
      <c r="E4" s="24" t="s">
        <v>176</v>
      </c>
      <c r="F4" s="24" t="s">
        <v>279</v>
      </c>
      <c r="G4" s="24" t="s">
        <v>280</v>
      </c>
      <c r="H4" s="24" t="s">
        <v>281</v>
      </c>
      <c r="I4" s="24" t="s">
        <v>282</v>
      </c>
      <c r="J4" s="24" t="s">
        <v>283</v>
      </c>
      <c r="K4" s="24" t="s">
        <v>284</v>
      </c>
    </row>
    <row r="5" ht="23.25" customHeight="1" spans="1:11">
      <c r="A5" s="33" t="s">
        <v>164</v>
      </c>
      <c r="B5" s="33" t="s">
        <v>165</v>
      </c>
      <c r="C5" s="33" t="s">
        <v>166</v>
      </c>
      <c r="D5" s="24"/>
      <c r="E5" s="24"/>
      <c r="F5" s="24"/>
      <c r="G5" s="24"/>
      <c r="H5" s="24"/>
      <c r="I5" s="24"/>
      <c r="J5" s="24"/>
      <c r="K5" s="24"/>
    </row>
    <row r="6" ht="22.5" customHeight="1" spans="1:11">
      <c r="A6" s="34"/>
      <c r="B6" s="34"/>
      <c r="C6" s="34"/>
      <c r="D6" s="34"/>
      <c r="E6" s="34" t="s">
        <v>136</v>
      </c>
      <c r="F6" s="35">
        <v>0.192</v>
      </c>
      <c r="G6" s="35"/>
      <c r="H6" s="35"/>
      <c r="I6" s="35"/>
      <c r="J6" s="35">
        <v>0.192</v>
      </c>
      <c r="K6" s="35"/>
    </row>
    <row r="7" ht="22.5" customHeight="1" spans="1:11">
      <c r="A7" s="44"/>
      <c r="B7" s="44"/>
      <c r="C7" s="44"/>
      <c r="D7" s="36" t="s">
        <v>154</v>
      </c>
      <c r="E7" s="36" t="s">
        <v>4</v>
      </c>
      <c r="F7" s="35">
        <v>0.192</v>
      </c>
      <c r="G7" s="35"/>
      <c r="H7" s="35"/>
      <c r="I7" s="35"/>
      <c r="J7" s="35">
        <v>0.192</v>
      </c>
      <c r="K7" s="35"/>
    </row>
    <row r="8" ht="22.5" customHeight="1" spans="1:11">
      <c r="A8" s="44"/>
      <c r="B8" s="44"/>
      <c r="C8" s="44"/>
      <c r="D8" s="36" t="s">
        <v>2</v>
      </c>
      <c r="E8" s="36" t="s">
        <v>4</v>
      </c>
      <c r="F8" s="35">
        <v>0.192</v>
      </c>
      <c r="G8" s="35"/>
      <c r="H8" s="35"/>
      <c r="I8" s="35"/>
      <c r="J8" s="35">
        <v>0.192</v>
      </c>
      <c r="K8" s="35"/>
    </row>
    <row r="9" ht="22.5" customHeight="1" spans="1:11">
      <c r="A9" s="44" t="s">
        <v>167</v>
      </c>
      <c r="B9" s="44"/>
      <c r="C9" s="44"/>
      <c r="D9" s="36" t="s">
        <v>167</v>
      </c>
      <c r="E9" s="36" t="s">
        <v>192</v>
      </c>
      <c r="F9" s="35">
        <v>0.192</v>
      </c>
      <c r="G9" s="35"/>
      <c r="H9" s="35"/>
      <c r="I9" s="35"/>
      <c r="J9" s="35">
        <v>0.192</v>
      </c>
      <c r="K9" s="35"/>
    </row>
    <row r="10" ht="22.5" customHeight="1" spans="1:11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35">
        <v>0.192</v>
      </c>
      <c r="G10" s="35"/>
      <c r="H10" s="35"/>
      <c r="I10" s="35"/>
      <c r="J10" s="35">
        <v>0.192</v>
      </c>
      <c r="K10" s="35"/>
    </row>
    <row r="11" ht="22.5" customHeight="1" spans="1:11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35">
        <v>0.192</v>
      </c>
      <c r="G11" s="35"/>
      <c r="H11" s="35"/>
      <c r="I11" s="35"/>
      <c r="J11" s="35">
        <v>0.192</v>
      </c>
      <c r="K11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E10" sqref="E10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6.1416666666667" customWidth="1"/>
    <col min="6" max="18" width="7.70833333333333" customWidth="1"/>
    <col min="19" max="20" width="9.70833333333333" customWidth="1"/>
  </cols>
  <sheetData>
    <row r="1" ht="16.5" customHeight="1" spans="1:18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7" t="s">
        <v>285</v>
      </c>
      <c r="R1" s="37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8" t="s">
        <v>32</v>
      </c>
      <c r="R3" s="38"/>
    </row>
    <row r="4" ht="24" customHeight="1" spans="1:18">
      <c r="A4" s="24" t="s">
        <v>156</v>
      </c>
      <c r="B4" s="24"/>
      <c r="C4" s="24"/>
      <c r="D4" s="24" t="s">
        <v>175</v>
      </c>
      <c r="E4" s="24" t="s">
        <v>176</v>
      </c>
      <c r="F4" s="24" t="s">
        <v>279</v>
      </c>
      <c r="G4" s="24" t="s">
        <v>286</v>
      </c>
      <c r="H4" s="24" t="s">
        <v>287</v>
      </c>
      <c r="I4" s="24" t="s">
        <v>288</v>
      </c>
      <c r="J4" s="24" t="s">
        <v>289</v>
      </c>
      <c r="K4" s="24" t="s">
        <v>290</v>
      </c>
      <c r="L4" s="24" t="s">
        <v>291</v>
      </c>
      <c r="M4" s="24" t="s">
        <v>292</v>
      </c>
      <c r="N4" s="24" t="s">
        <v>281</v>
      </c>
      <c r="O4" s="24" t="s">
        <v>293</v>
      </c>
      <c r="P4" s="24" t="s">
        <v>294</v>
      </c>
      <c r="Q4" s="24" t="s">
        <v>282</v>
      </c>
      <c r="R4" s="24" t="s">
        <v>284</v>
      </c>
    </row>
    <row r="5" ht="21.75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5" customHeight="1" spans="1:18">
      <c r="A6" s="34"/>
      <c r="B6" s="34"/>
      <c r="C6" s="34"/>
      <c r="D6" s="34"/>
      <c r="E6" s="34" t="s">
        <v>136</v>
      </c>
      <c r="F6" s="35">
        <v>0.192</v>
      </c>
      <c r="G6" s="35"/>
      <c r="H6" s="35">
        <v>0.192</v>
      </c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5" customHeight="1" spans="1:18">
      <c r="A7" s="44"/>
      <c r="B7" s="44"/>
      <c r="C7" s="44"/>
      <c r="D7" s="36" t="s">
        <v>154</v>
      </c>
      <c r="E7" s="36" t="s">
        <v>4</v>
      </c>
      <c r="F7" s="35">
        <v>0.192</v>
      </c>
      <c r="G7" s="35"/>
      <c r="H7" s="35">
        <v>0.192</v>
      </c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5" customHeight="1" spans="1:18">
      <c r="A8" s="44"/>
      <c r="B8" s="44"/>
      <c r="C8" s="44"/>
      <c r="D8" s="36" t="s">
        <v>2</v>
      </c>
      <c r="E8" s="36" t="s">
        <v>4</v>
      </c>
      <c r="F8" s="35">
        <v>0.192</v>
      </c>
      <c r="G8" s="35"/>
      <c r="H8" s="35">
        <v>0.192</v>
      </c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5" customHeight="1" spans="1:18">
      <c r="A9" s="44" t="s">
        <v>167</v>
      </c>
      <c r="B9" s="44"/>
      <c r="C9" s="44"/>
      <c r="D9" s="36" t="s">
        <v>167</v>
      </c>
      <c r="E9" s="36" t="s">
        <v>192</v>
      </c>
      <c r="F9" s="35">
        <v>0.192</v>
      </c>
      <c r="G9" s="35"/>
      <c r="H9" s="35">
        <v>0.192</v>
      </c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22.5" customHeight="1" spans="1:18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35">
        <v>0.192</v>
      </c>
      <c r="G10" s="35"/>
      <c r="H10" s="35">
        <v>0.192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ht="22.5" customHeight="1" spans="1:18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35">
        <v>0.192</v>
      </c>
      <c r="G11" s="35"/>
      <c r="H11" s="35">
        <v>0.192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9" sqref="A9:E11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30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8" t="s">
        <v>295</v>
      </c>
      <c r="T1" s="28"/>
    </row>
    <row r="2" ht="36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32</v>
      </c>
      <c r="T3" s="29"/>
    </row>
    <row r="4" ht="28.5" customHeight="1" spans="1:20">
      <c r="A4" s="24" t="s">
        <v>156</v>
      </c>
      <c r="B4" s="24"/>
      <c r="C4" s="24"/>
      <c r="D4" s="24" t="s">
        <v>175</v>
      </c>
      <c r="E4" s="24" t="s">
        <v>176</v>
      </c>
      <c r="F4" s="24" t="s">
        <v>279</v>
      </c>
      <c r="G4" s="24" t="s">
        <v>179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182</v>
      </c>
      <c r="S4" s="24"/>
      <c r="T4" s="24"/>
    </row>
    <row r="5" ht="36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136</v>
      </c>
      <c r="H5" s="24" t="s">
        <v>296</v>
      </c>
      <c r="I5" s="24" t="s">
        <v>297</v>
      </c>
      <c r="J5" s="24" t="s">
        <v>298</v>
      </c>
      <c r="K5" s="24" t="s">
        <v>299</v>
      </c>
      <c r="L5" s="24" t="s">
        <v>300</v>
      </c>
      <c r="M5" s="24" t="s">
        <v>301</v>
      </c>
      <c r="N5" s="24" t="s">
        <v>302</v>
      </c>
      <c r="O5" s="24" t="s">
        <v>303</v>
      </c>
      <c r="P5" s="24" t="s">
        <v>304</v>
      </c>
      <c r="Q5" s="24" t="s">
        <v>305</v>
      </c>
      <c r="R5" s="24" t="s">
        <v>136</v>
      </c>
      <c r="S5" s="24" t="s">
        <v>239</v>
      </c>
      <c r="T5" s="24" t="s">
        <v>262</v>
      </c>
    </row>
    <row r="6" ht="22.5" customHeight="1" spans="1:20">
      <c r="A6" s="54"/>
      <c r="B6" s="54"/>
      <c r="C6" s="54"/>
      <c r="D6" s="54"/>
      <c r="E6" s="54" t="s">
        <v>136</v>
      </c>
      <c r="F6" s="55">
        <v>9.93</v>
      </c>
      <c r="G6" s="55">
        <v>9.93</v>
      </c>
      <c r="H6" s="55">
        <v>5.63</v>
      </c>
      <c r="I6" s="55"/>
      <c r="J6" s="55"/>
      <c r="K6" s="55"/>
      <c r="L6" s="55"/>
      <c r="M6" s="55">
        <v>1</v>
      </c>
      <c r="N6" s="55"/>
      <c r="O6" s="55"/>
      <c r="P6" s="55"/>
      <c r="Q6" s="55">
        <v>3.3</v>
      </c>
      <c r="R6" s="55"/>
      <c r="S6" s="55"/>
      <c r="T6" s="55"/>
    </row>
    <row r="7" ht="22.5" customHeight="1" spans="1:20">
      <c r="A7" s="56"/>
      <c r="B7" s="56"/>
      <c r="C7" s="56"/>
      <c r="D7" s="25" t="s">
        <v>154</v>
      </c>
      <c r="E7" s="25" t="s">
        <v>4</v>
      </c>
      <c r="F7" s="55">
        <v>9.93</v>
      </c>
      <c r="G7" s="55">
        <v>9.93</v>
      </c>
      <c r="H7" s="55">
        <v>5.63</v>
      </c>
      <c r="I7" s="55"/>
      <c r="J7" s="55"/>
      <c r="K7" s="55"/>
      <c r="L7" s="55"/>
      <c r="M7" s="55">
        <v>1</v>
      </c>
      <c r="N7" s="55"/>
      <c r="O7" s="55"/>
      <c r="P7" s="55"/>
      <c r="Q7" s="55">
        <v>3.3</v>
      </c>
      <c r="R7" s="55"/>
      <c r="S7" s="55"/>
      <c r="T7" s="55"/>
    </row>
    <row r="8" ht="22.5" customHeight="1" spans="1:20">
      <c r="A8" s="56"/>
      <c r="B8" s="56"/>
      <c r="C8" s="56"/>
      <c r="D8" s="25" t="s">
        <v>2</v>
      </c>
      <c r="E8" s="25" t="s">
        <v>4</v>
      </c>
      <c r="F8" s="55">
        <v>9.93</v>
      </c>
      <c r="G8" s="55">
        <v>9.93</v>
      </c>
      <c r="H8" s="55">
        <v>5.63</v>
      </c>
      <c r="I8" s="55"/>
      <c r="J8" s="55"/>
      <c r="K8" s="55"/>
      <c r="L8" s="55"/>
      <c r="M8" s="55">
        <v>1</v>
      </c>
      <c r="N8" s="55"/>
      <c r="O8" s="55"/>
      <c r="P8" s="55"/>
      <c r="Q8" s="55">
        <v>3.3</v>
      </c>
      <c r="R8" s="55"/>
      <c r="S8" s="55"/>
      <c r="T8" s="55"/>
    </row>
    <row r="9" ht="22.5" customHeight="1" spans="1:20">
      <c r="A9" s="56" t="s">
        <v>167</v>
      </c>
      <c r="B9" s="56"/>
      <c r="C9" s="56"/>
      <c r="D9" s="25" t="s">
        <v>167</v>
      </c>
      <c r="E9" s="25" t="s">
        <v>192</v>
      </c>
      <c r="F9" s="55">
        <v>9.93</v>
      </c>
      <c r="G9" s="55">
        <v>9.93</v>
      </c>
      <c r="H9" s="55">
        <v>5.63</v>
      </c>
      <c r="I9" s="55"/>
      <c r="J9" s="55"/>
      <c r="K9" s="55"/>
      <c r="L9" s="55"/>
      <c r="M9" s="55">
        <v>1</v>
      </c>
      <c r="N9" s="55"/>
      <c r="O9" s="55"/>
      <c r="P9" s="55"/>
      <c r="Q9" s="55">
        <v>3.3</v>
      </c>
      <c r="R9" s="55"/>
      <c r="S9" s="55"/>
      <c r="T9" s="55"/>
    </row>
    <row r="10" ht="22.5" customHeight="1" spans="1:20">
      <c r="A10" s="56" t="s">
        <v>167</v>
      </c>
      <c r="B10" s="56" t="s">
        <v>169</v>
      </c>
      <c r="C10" s="56"/>
      <c r="D10" s="25" t="s">
        <v>170</v>
      </c>
      <c r="E10" s="25" t="s">
        <v>171</v>
      </c>
      <c r="F10" s="55">
        <v>9.93</v>
      </c>
      <c r="G10" s="55">
        <v>9.93</v>
      </c>
      <c r="H10" s="55">
        <v>5.63</v>
      </c>
      <c r="I10" s="55"/>
      <c r="J10" s="55"/>
      <c r="K10" s="55"/>
      <c r="L10" s="55"/>
      <c r="M10" s="55">
        <v>1</v>
      </c>
      <c r="N10" s="55"/>
      <c r="O10" s="55"/>
      <c r="P10" s="55"/>
      <c r="Q10" s="55">
        <v>3.3</v>
      </c>
      <c r="R10" s="55"/>
      <c r="S10" s="55"/>
      <c r="T10" s="55"/>
    </row>
    <row r="11" ht="22.5" customHeight="1" spans="1:20">
      <c r="A11" s="56" t="s">
        <v>167</v>
      </c>
      <c r="B11" s="56" t="s">
        <v>169</v>
      </c>
      <c r="C11" s="56" t="s">
        <v>169</v>
      </c>
      <c r="D11" s="25" t="s">
        <v>172</v>
      </c>
      <c r="E11" s="25" t="s">
        <v>173</v>
      </c>
      <c r="F11" s="55">
        <v>9.93</v>
      </c>
      <c r="G11" s="55">
        <v>9.93</v>
      </c>
      <c r="H11" s="55">
        <v>5.63</v>
      </c>
      <c r="I11" s="55"/>
      <c r="J11" s="55"/>
      <c r="K11" s="55"/>
      <c r="L11" s="55"/>
      <c r="M11" s="55">
        <v>1</v>
      </c>
      <c r="N11" s="55"/>
      <c r="O11" s="55"/>
      <c r="P11" s="55"/>
      <c r="Q11" s="55">
        <v>3.3</v>
      </c>
      <c r="R11" s="55"/>
      <c r="S11" s="55"/>
      <c r="T11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E1" workbookViewId="0">
      <selection activeCell="E7" sqref="E7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26.7083333333333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30"/>
      <c r="B1" s="2"/>
      <c r="C1" s="2"/>
      <c r="D1" s="2"/>
      <c r="E1" s="2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7" t="s">
        <v>306</v>
      </c>
      <c r="AG1" s="37"/>
    </row>
    <row r="2" ht="44.25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" customHeight="1" spans="1:33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8" t="s">
        <v>32</v>
      </c>
      <c r="AG3" s="38"/>
    </row>
    <row r="4" s="51" customFormat="1" ht="24.75" customHeight="1" spans="1:33">
      <c r="A4" s="24" t="s">
        <v>156</v>
      </c>
      <c r="B4" s="24"/>
      <c r="C4" s="24"/>
      <c r="D4" s="24" t="s">
        <v>175</v>
      </c>
      <c r="E4" s="24" t="s">
        <v>176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  <c r="Q4" s="24" t="s">
        <v>302</v>
      </c>
      <c r="R4" s="24" t="s">
        <v>304</v>
      </c>
      <c r="S4" s="24" t="s">
        <v>318</v>
      </c>
      <c r="T4" s="24" t="s">
        <v>297</v>
      </c>
      <c r="U4" s="24" t="s">
        <v>298</v>
      </c>
      <c r="V4" s="24" t="s">
        <v>301</v>
      </c>
      <c r="W4" s="24" t="s">
        <v>319</v>
      </c>
      <c r="X4" s="24" t="s">
        <v>320</v>
      </c>
      <c r="Y4" s="24" t="s">
        <v>321</v>
      </c>
      <c r="Z4" s="24" t="s">
        <v>322</v>
      </c>
      <c r="AA4" s="24" t="s">
        <v>300</v>
      </c>
      <c r="AB4" s="24" t="s">
        <v>323</v>
      </c>
      <c r="AC4" s="24" t="s">
        <v>324</v>
      </c>
      <c r="AD4" s="24" t="s">
        <v>303</v>
      </c>
      <c r="AE4" s="24" t="s">
        <v>325</v>
      </c>
      <c r="AF4" s="24" t="s">
        <v>326</v>
      </c>
      <c r="AG4" s="24" t="s">
        <v>305</v>
      </c>
    </row>
    <row r="5" ht="21.75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5" customHeight="1" spans="1:33">
      <c r="A6" s="33"/>
      <c r="B6" s="52"/>
      <c r="C6" s="52"/>
      <c r="D6" s="52"/>
      <c r="E6" s="52" t="s">
        <v>136</v>
      </c>
      <c r="F6" s="53">
        <v>9.93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>
        <v>1</v>
      </c>
      <c r="W6" s="53"/>
      <c r="X6" s="53"/>
      <c r="Y6" s="53"/>
      <c r="Z6" s="53"/>
      <c r="AA6" s="53"/>
      <c r="AB6" s="53">
        <v>2.09</v>
      </c>
      <c r="AC6" s="53"/>
      <c r="AD6" s="53"/>
      <c r="AE6" s="53">
        <v>3.54</v>
      </c>
      <c r="AF6" s="53"/>
      <c r="AG6" s="53">
        <v>3.3</v>
      </c>
    </row>
    <row r="7" ht="22.5" customHeight="1" spans="1:33">
      <c r="A7" s="44"/>
      <c r="B7" s="44"/>
      <c r="C7" s="44"/>
      <c r="D7" s="36" t="s">
        <v>154</v>
      </c>
      <c r="E7" s="36" t="s">
        <v>4</v>
      </c>
      <c r="F7" s="53">
        <v>9.93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>
        <v>1</v>
      </c>
      <c r="W7" s="53"/>
      <c r="X7" s="53"/>
      <c r="Y7" s="53"/>
      <c r="Z7" s="53"/>
      <c r="AA7" s="53"/>
      <c r="AB7" s="53">
        <v>2.09</v>
      </c>
      <c r="AC7" s="53"/>
      <c r="AD7" s="53"/>
      <c r="AE7" s="53">
        <v>3.54</v>
      </c>
      <c r="AF7" s="53"/>
      <c r="AG7" s="53">
        <v>3.3</v>
      </c>
    </row>
    <row r="8" ht="22.5" customHeight="1" spans="1:33">
      <c r="A8" s="44"/>
      <c r="B8" s="44"/>
      <c r="C8" s="44"/>
      <c r="D8" s="36" t="s">
        <v>2</v>
      </c>
      <c r="E8" s="36" t="s">
        <v>4</v>
      </c>
      <c r="F8" s="53">
        <v>9.93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>
        <v>1</v>
      </c>
      <c r="W8" s="53"/>
      <c r="X8" s="53"/>
      <c r="Y8" s="53"/>
      <c r="Z8" s="53"/>
      <c r="AA8" s="53"/>
      <c r="AB8" s="53">
        <v>2.09</v>
      </c>
      <c r="AC8" s="53"/>
      <c r="AD8" s="53"/>
      <c r="AE8" s="53">
        <v>3.54</v>
      </c>
      <c r="AF8" s="53"/>
      <c r="AG8" s="53">
        <v>3.3</v>
      </c>
    </row>
    <row r="9" ht="22.5" customHeight="1" spans="1:33">
      <c r="A9" s="44" t="s">
        <v>167</v>
      </c>
      <c r="B9" s="44" t="s">
        <v>169</v>
      </c>
      <c r="C9" s="44" t="s">
        <v>169</v>
      </c>
      <c r="D9" s="36" t="s">
        <v>2</v>
      </c>
      <c r="E9" s="36" t="s">
        <v>173</v>
      </c>
      <c r="F9" s="53">
        <v>9.93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>
        <v>1</v>
      </c>
      <c r="W9" s="53"/>
      <c r="X9" s="53"/>
      <c r="Y9" s="53"/>
      <c r="Z9" s="53"/>
      <c r="AA9" s="53"/>
      <c r="AB9" s="53">
        <v>2.09</v>
      </c>
      <c r="AC9" s="53"/>
      <c r="AD9" s="53"/>
      <c r="AE9" s="53">
        <v>3.54</v>
      </c>
      <c r="AF9" s="53"/>
      <c r="AG9" s="53">
        <v>3.3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7" sqref="E7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37" t="s">
        <v>327</v>
      </c>
      <c r="H1" s="37"/>
    </row>
    <row r="2" ht="33.7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s="51" customFormat="1" ht="23.25" customHeight="1" spans="1:8">
      <c r="A4" s="24" t="s">
        <v>328</v>
      </c>
      <c r="B4" s="24" t="s">
        <v>329</v>
      </c>
      <c r="C4" s="24" t="s">
        <v>330</v>
      </c>
      <c r="D4" s="24" t="s">
        <v>331</v>
      </c>
      <c r="E4" s="24" t="s">
        <v>332</v>
      </c>
      <c r="F4" s="24"/>
      <c r="G4" s="24"/>
      <c r="H4" s="24" t="s">
        <v>333</v>
      </c>
    </row>
    <row r="5" ht="25.5" customHeight="1" spans="1:8">
      <c r="A5" s="24"/>
      <c r="B5" s="24"/>
      <c r="C5" s="24"/>
      <c r="D5" s="24"/>
      <c r="E5" s="24" t="s">
        <v>138</v>
      </c>
      <c r="F5" s="24" t="s">
        <v>334</v>
      </c>
      <c r="G5" s="24" t="s">
        <v>335</v>
      </c>
      <c r="H5" s="24"/>
    </row>
    <row r="6" ht="22.5" customHeight="1" spans="1:8">
      <c r="A6" s="34"/>
      <c r="B6" s="34" t="s">
        <v>136</v>
      </c>
      <c r="C6" s="35">
        <v>1</v>
      </c>
      <c r="D6" s="35"/>
      <c r="E6" s="35"/>
      <c r="F6" s="35"/>
      <c r="G6" s="35"/>
      <c r="H6" s="35">
        <v>1</v>
      </c>
    </row>
    <row r="7" ht="22.5" customHeight="1" spans="1:8">
      <c r="A7" s="36" t="s">
        <v>154</v>
      </c>
      <c r="B7" s="36" t="s">
        <v>4</v>
      </c>
      <c r="C7" s="35">
        <v>1</v>
      </c>
      <c r="D7" s="35"/>
      <c r="E7" s="35"/>
      <c r="F7" s="35"/>
      <c r="G7" s="35"/>
      <c r="H7" s="35">
        <v>1</v>
      </c>
    </row>
    <row r="8" ht="22.5" customHeight="1" spans="1:8">
      <c r="A8" s="36" t="s">
        <v>2</v>
      </c>
      <c r="B8" s="36" t="s">
        <v>4</v>
      </c>
      <c r="C8" s="35">
        <v>1</v>
      </c>
      <c r="D8" s="35"/>
      <c r="E8" s="35"/>
      <c r="F8" s="35"/>
      <c r="G8" s="35"/>
      <c r="H8" s="35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7" sqref="E7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37" t="s">
        <v>336</v>
      </c>
      <c r="H1" s="37"/>
    </row>
    <row r="2" ht="39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23.25" customHeight="1" spans="1:8">
      <c r="A4" s="33" t="s">
        <v>157</v>
      </c>
      <c r="B4" s="33" t="s">
        <v>158</v>
      </c>
      <c r="C4" s="33" t="s">
        <v>136</v>
      </c>
      <c r="D4" s="33" t="s">
        <v>337</v>
      </c>
      <c r="E4" s="33"/>
      <c r="F4" s="33"/>
      <c r="G4" s="33"/>
      <c r="H4" s="33" t="s">
        <v>160</v>
      </c>
    </row>
    <row r="5" ht="19.5" customHeight="1" spans="1:8">
      <c r="A5" s="33"/>
      <c r="B5" s="33"/>
      <c r="C5" s="33"/>
      <c r="D5" s="24" t="s">
        <v>138</v>
      </c>
      <c r="E5" s="24" t="s">
        <v>216</v>
      </c>
      <c r="F5" s="24"/>
      <c r="G5" s="24" t="s">
        <v>217</v>
      </c>
      <c r="H5" s="33"/>
    </row>
    <row r="6" ht="27.75" customHeight="1" spans="1:8">
      <c r="A6" s="33"/>
      <c r="B6" s="33"/>
      <c r="C6" s="33"/>
      <c r="D6" s="24"/>
      <c r="E6" s="24" t="s">
        <v>195</v>
      </c>
      <c r="F6" s="24" t="s">
        <v>186</v>
      </c>
      <c r="G6" s="24"/>
      <c r="H6" s="33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7" sqref="E7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28.7083333333333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8" t="s">
        <v>338</v>
      </c>
      <c r="T1" s="28"/>
    </row>
    <row r="2" ht="47.2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8"/>
      <c r="S2" s="48"/>
      <c r="T2" s="48"/>
    </row>
    <row r="3" ht="24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32</v>
      </c>
      <c r="T3" s="29"/>
    </row>
    <row r="4" ht="27.75" customHeight="1" spans="1:20">
      <c r="A4" s="24" t="s">
        <v>156</v>
      </c>
      <c r="B4" s="24"/>
      <c r="C4" s="24"/>
      <c r="D4" s="24" t="s">
        <v>175</v>
      </c>
      <c r="E4" s="24" t="s">
        <v>176</v>
      </c>
      <c r="F4" s="24" t="s">
        <v>177</v>
      </c>
      <c r="G4" s="24" t="s">
        <v>178</v>
      </c>
      <c r="H4" s="24" t="s">
        <v>179</v>
      </c>
      <c r="I4" s="24" t="s">
        <v>180</v>
      </c>
      <c r="J4" s="24" t="s">
        <v>181</v>
      </c>
      <c r="K4" s="24" t="s">
        <v>182</v>
      </c>
      <c r="L4" s="24" t="s">
        <v>183</v>
      </c>
      <c r="M4" s="24" t="s">
        <v>184</v>
      </c>
      <c r="N4" s="24" t="s">
        <v>185</v>
      </c>
      <c r="O4" s="24" t="s">
        <v>186</v>
      </c>
      <c r="P4" s="24" t="s">
        <v>187</v>
      </c>
      <c r="Q4" s="24" t="s">
        <v>188</v>
      </c>
      <c r="R4" s="24" t="s">
        <v>189</v>
      </c>
      <c r="S4" s="24" t="s">
        <v>190</v>
      </c>
      <c r="T4" s="24" t="s">
        <v>191</v>
      </c>
    </row>
    <row r="5" ht="19.5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5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5" customHeight="1" spans="1:20">
      <c r="A8" s="45"/>
      <c r="B8" s="45"/>
      <c r="C8" s="45"/>
      <c r="D8" s="40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5" customHeight="1" spans="1:20">
      <c r="A9" s="46"/>
      <c r="B9" s="46"/>
      <c r="C9" s="46"/>
      <c r="D9" s="41"/>
      <c r="E9" s="4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B7" sqref="B7:B26"/>
    </sheetView>
  </sheetViews>
  <sheetFormatPr defaultColWidth="9" defaultRowHeight="13.5" outlineLevelCol="2"/>
  <cols>
    <col min="1" max="1" width="6.425" customWidth="1"/>
    <col min="2" max="2" width="9.85833333333333" customWidth="1"/>
    <col min="3" max="3" width="52.425" customWidth="1"/>
    <col min="4" max="4" width="9.70833333333333" customWidth="1"/>
  </cols>
  <sheetData>
    <row r="1" ht="33" customHeight="1" spans="1:3">
      <c r="A1" s="76"/>
      <c r="B1" s="77" t="s">
        <v>5</v>
      </c>
      <c r="C1" s="77"/>
    </row>
    <row r="2" ht="24.75" customHeight="1" spans="1:3">
      <c r="A2" s="78"/>
      <c r="B2" s="77"/>
      <c r="C2" s="77"/>
    </row>
    <row r="3" ht="30.75" customHeight="1" spans="1:3">
      <c r="A3" s="78"/>
      <c r="B3" s="79" t="s">
        <v>6</v>
      </c>
      <c r="C3" s="79"/>
    </row>
    <row r="4" ht="32.25" customHeight="1" spans="1:3">
      <c r="A4" s="78"/>
      <c r="B4" s="80">
        <v>1</v>
      </c>
      <c r="C4" s="81" t="s">
        <v>7</v>
      </c>
    </row>
    <row r="5" ht="32.25" customHeight="1" spans="1:3">
      <c r="A5" s="78"/>
      <c r="B5" s="80">
        <v>2</v>
      </c>
      <c r="C5" s="82" t="s">
        <v>8</v>
      </c>
    </row>
    <row r="6" ht="32.25" customHeight="1" spans="1:3">
      <c r="A6" s="78"/>
      <c r="B6" s="80">
        <v>3</v>
      </c>
      <c r="C6" s="81" t="s">
        <v>9</v>
      </c>
    </row>
    <row r="7" ht="32.25" customHeight="1" spans="1:3">
      <c r="A7" s="78"/>
      <c r="B7" s="80">
        <v>4</v>
      </c>
      <c r="C7" s="81" t="s">
        <v>10</v>
      </c>
    </row>
    <row r="8" ht="32.25" customHeight="1" spans="1:3">
      <c r="A8" s="78"/>
      <c r="B8" s="80">
        <v>5</v>
      </c>
      <c r="C8" s="81" t="s">
        <v>11</v>
      </c>
    </row>
    <row r="9" ht="32.25" customHeight="1" spans="1:3">
      <c r="A9" s="78"/>
      <c r="B9" s="80">
        <v>6</v>
      </c>
      <c r="C9" s="81" t="s">
        <v>12</v>
      </c>
    </row>
    <row r="10" ht="32.25" customHeight="1" spans="1:3">
      <c r="A10" s="78"/>
      <c r="B10" s="80">
        <v>7</v>
      </c>
      <c r="C10" s="81" t="s">
        <v>13</v>
      </c>
    </row>
    <row r="11" ht="32.25" customHeight="1" spans="1:3">
      <c r="A11" s="78"/>
      <c r="B11" s="80">
        <v>8</v>
      </c>
      <c r="C11" s="81" t="s">
        <v>14</v>
      </c>
    </row>
    <row r="12" ht="32.25" customHeight="1" spans="1:3">
      <c r="A12" s="78"/>
      <c r="B12" s="80">
        <v>9</v>
      </c>
      <c r="C12" s="81" t="s">
        <v>15</v>
      </c>
    </row>
    <row r="13" ht="32.25" customHeight="1" spans="1:3">
      <c r="A13" s="78"/>
      <c r="B13" s="80">
        <v>10</v>
      </c>
      <c r="C13" s="81" t="s">
        <v>16</v>
      </c>
    </row>
    <row r="14" ht="32.25" customHeight="1" spans="1:3">
      <c r="A14" s="78"/>
      <c r="B14" s="80">
        <v>11</v>
      </c>
      <c r="C14" s="81" t="s">
        <v>17</v>
      </c>
    </row>
    <row r="15" ht="32.25" customHeight="1" spans="1:3">
      <c r="A15" s="78"/>
      <c r="B15" s="80">
        <v>12</v>
      </c>
      <c r="C15" s="81" t="s">
        <v>18</v>
      </c>
    </row>
    <row r="16" ht="32.25" customHeight="1" spans="1:3">
      <c r="A16" s="78"/>
      <c r="B16" s="80">
        <v>13</v>
      </c>
      <c r="C16" s="81" t="s">
        <v>19</v>
      </c>
    </row>
    <row r="17" ht="32.25" customHeight="1" spans="1:3">
      <c r="A17" s="78"/>
      <c r="B17" s="80">
        <v>14</v>
      </c>
      <c r="C17" s="81" t="s">
        <v>20</v>
      </c>
    </row>
    <row r="18" ht="32.25" customHeight="1" spans="1:3">
      <c r="A18" s="78"/>
      <c r="B18" s="80">
        <v>15</v>
      </c>
      <c r="C18" s="81" t="s">
        <v>21</v>
      </c>
    </row>
    <row r="19" ht="32.25" customHeight="1" spans="1:3">
      <c r="A19" s="78"/>
      <c r="B19" s="80">
        <v>16</v>
      </c>
      <c r="C19" s="81" t="s">
        <v>22</v>
      </c>
    </row>
    <row r="20" ht="32.25" customHeight="1" spans="1:3">
      <c r="A20" s="78"/>
      <c r="B20" s="80">
        <v>17</v>
      </c>
      <c r="C20" s="81" t="s">
        <v>23</v>
      </c>
    </row>
    <row r="21" ht="32.25" customHeight="1" spans="1:3">
      <c r="A21" s="78"/>
      <c r="B21" s="80">
        <v>18</v>
      </c>
      <c r="C21" s="81" t="s">
        <v>24</v>
      </c>
    </row>
    <row r="22" ht="32.25" customHeight="1" spans="1:3">
      <c r="A22" s="78"/>
      <c r="B22" s="80">
        <v>19</v>
      </c>
      <c r="C22" s="81" t="s">
        <v>25</v>
      </c>
    </row>
    <row r="23" ht="32.25" customHeight="1" spans="1:3">
      <c r="A23" s="78"/>
      <c r="B23" s="80">
        <v>20</v>
      </c>
      <c r="C23" s="81" t="s">
        <v>26</v>
      </c>
    </row>
    <row r="24" ht="32.25" customHeight="1" spans="1:3">
      <c r="A24" s="78"/>
      <c r="B24" s="80">
        <v>21</v>
      </c>
      <c r="C24" s="81" t="s">
        <v>27</v>
      </c>
    </row>
    <row r="25" ht="32.25" customHeight="1" spans="1:3">
      <c r="A25" s="78"/>
      <c r="B25" s="80">
        <v>22</v>
      </c>
      <c r="C25" s="81" t="s">
        <v>28</v>
      </c>
    </row>
    <row r="26" ht="32.25" customHeight="1" spans="1:3">
      <c r="A26" s="78"/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A4" workbookViewId="0">
      <selection activeCell="E7" sqref="E7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30.70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7" t="s">
        <v>339</v>
      </c>
      <c r="T1" s="37"/>
    </row>
    <row r="2" ht="47.2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7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 t="s">
        <v>32</v>
      </c>
      <c r="T3" s="38"/>
    </row>
    <row r="4" ht="29.25" customHeight="1" spans="1:20">
      <c r="A4" s="33" t="s">
        <v>156</v>
      </c>
      <c r="B4" s="33"/>
      <c r="C4" s="33"/>
      <c r="D4" s="33" t="s">
        <v>175</v>
      </c>
      <c r="E4" s="24" t="s">
        <v>176</v>
      </c>
      <c r="F4" s="24" t="s">
        <v>194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25" customHeight="1" spans="1:20">
      <c r="A5" s="33" t="s">
        <v>164</v>
      </c>
      <c r="B5" s="33" t="s">
        <v>165</v>
      </c>
      <c r="C5" s="33" t="s">
        <v>166</v>
      </c>
      <c r="D5" s="33"/>
      <c r="E5" s="24"/>
      <c r="F5" s="24"/>
      <c r="G5" s="24" t="s">
        <v>136</v>
      </c>
      <c r="H5" s="24" t="s">
        <v>195</v>
      </c>
      <c r="I5" s="24" t="s">
        <v>196</v>
      </c>
      <c r="J5" s="24" t="s">
        <v>186</v>
      </c>
      <c r="K5" s="24" t="s">
        <v>136</v>
      </c>
      <c r="L5" s="24" t="s">
        <v>198</v>
      </c>
      <c r="M5" s="24" t="s">
        <v>199</v>
      </c>
      <c r="N5" s="24" t="s">
        <v>188</v>
      </c>
      <c r="O5" s="24" t="s">
        <v>200</v>
      </c>
      <c r="P5" s="24" t="s">
        <v>201</v>
      </c>
      <c r="Q5" s="24" t="s">
        <v>202</v>
      </c>
      <c r="R5" s="24" t="s">
        <v>184</v>
      </c>
      <c r="S5" s="24" t="s">
        <v>187</v>
      </c>
      <c r="T5" s="24" t="s">
        <v>191</v>
      </c>
    </row>
    <row r="6" ht="22.5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5" customHeight="1" spans="1:20">
      <c r="A8" s="45"/>
      <c r="B8" s="45"/>
      <c r="C8" s="45"/>
      <c r="D8" s="40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5" customHeight="1" spans="1:20">
      <c r="A9" s="46"/>
      <c r="B9" s="46"/>
      <c r="C9" s="46"/>
      <c r="D9" s="41"/>
      <c r="E9" s="47"/>
      <c r="F9" s="43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7" sqref="E7"/>
    </sheetView>
  </sheetViews>
  <sheetFormatPr defaultColWidth="9" defaultRowHeight="13.5" outlineLevelCol="7"/>
  <cols>
    <col min="1" max="1" width="11.1416666666667" customWidth="1"/>
    <col min="2" max="2" width="34.8583333333333" customWidth="1"/>
    <col min="3" max="3" width="15.2833333333333" customWidth="1"/>
    <col min="4" max="4" width="12.7083333333333" customWidth="1"/>
    <col min="5" max="5" width="16.425" customWidth="1"/>
    <col min="6" max="6" width="21.425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2"/>
      <c r="H1" s="37" t="s">
        <v>340</v>
      </c>
    </row>
    <row r="2" ht="39" customHeight="1" spans="1:8">
      <c r="A2" s="31" t="s">
        <v>341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19.5" customHeight="1" spans="1:8">
      <c r="A4" s="33" t="s">
        <v>157</v>
      </c>
      <c r="B4" s="33" t="s">
        <v>158</v>
      </c>
      <c r="C4" s="24" t="s">
        <v>136</v>
      </c>
      <c r="D4" s="24" t="s">
        <v>342</v>
      </c>
      <c r="E4" s="24"/>
      <c r="F4" s="24"/>
      <c r="G4" s="24"/>
      <c r="H4" s="24" t="s">
        <v>160</v>
      </c>
    </row>
    <row r="5" ht="23.25" customHeight="1" spans="1:8">
      <c r="A5" s="33"/>
      <c r="B5" s="33"/>
      <c r="C5" s="24"/>
      <c r="D5" s="24" t="s">
        <v>138</v>
      </c>
      <c r="E5" s="24" t="s">
        <v>216</v>
      </c>
      <c r="F5" s="24"/>
      <c r="G5" s="24" t="s">
        <v>217</v>
      </c>
      <c r="H5" s="24"/>
    </row>
    <row r="6" ht="23.25" customHeight="1" spans="1:8">
      <c r="A6" s="33"/>
      <c r="B6" s="33"/>
      <c r="C6" s="24"/>
      <c r="D6" s="24"/>
      <c r="E6" s="24" t="s">
        <v>195</v>
      </c>
      <c r="F6" s="24" t="s">
        <v>186</v>
      </c>
      <c r="G6" s="24"/>
      <c r="H6" s="24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4" workbookViewId="0">
      <selection activeCell="E7" sqref="E7"/>
    </sheetView>
  </sheetViews>
  <sheetFormatPr defaultColWidth="9" defaultRowHeight="13.5" outlineLevelCol="7"/>
  <cols>
    <col min="1" max="1" width="10.7083333333333" customWidth="1"/>
    <col min="2" max="2" width="32.70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2"/>
      <c r="H1" s="37" t="s">
        <v>343</v>
      </c>
    </row>
    <row r="2" ht="39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21" customHeight="1" spans="1:8">
      <c r="A4" s="33" t="s">
        <v>157</v>
      </c>
      <c r="B4" s="33" t="s">
        <v>158</v>
      </c>
      <c r="C4" s="33" t="s">
        <v>136</v>
      </c>
      <c r="D4" s="33" t="s">
        <v>344</v>
      </c>
      <c r="E4" s="33"/>
      <c r="F4" s="33"/>
      <c r="G4" s="33"/>
      <c r="H4" s="33" t="s">
        <v>160</v>
      </c>
    </row>
    <row r="5" ht="18.75" customHeight="1" spans="1:8">
      <c r="A5" s="33"/>
      <c r="B5" s="33"/>
      <c r="C5" s="33"/>
      <c r="D5" s="33" t="s">
        <v>138</v>
      </c>
      <c r="E5" s="33" t="s">
        <v>216</v>
      </c>
      <c r="F5" s="33"/>
      <c r="G5" s="33" t="s">
        <v>217</v>
      </c>
      <c r="H5" s="33"/>
    </row>
    <row r="6" ht="24" customHeight="1" spans="1:8">
      <c r="A6" s="33"/>
      <c r="B6" s="33"/>
      <c r="C6" s="33"/>
      <c r="D6" s="33"/>
      <c r="E6" s="33" t="s">
        <v>195</v>
      </c>
      <c r="F6" s="33" t="s">
        <v>186</v>
      </c>
      <c r="G6" s="33"/>
      <c r="H6" s="33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L25" sqref="L25"/>
    </sheetView>
  </sheetViews>
  <sheetFormatPr defaultColWidth="9" defaultRowHeight="13.5"/>
  <cols>
    <col min="1" max="1" width="10" customWidth="1"/>
    <col min="2" max="2" width="37.5666666666667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 t="s">
        <v>345</v>
      </c>
      <c r="N1" s="37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8" t="s">
        <v>32</v>
      </c>
      <c r="N3" s="38"/>
    </row>
    <row r="4" ht="26.25" customHeight="1" spans="1:14">
      <c r="A4" s="33" t="s">
        <v>175</v>
      </c>
      <c r="B4" s="33" t="s">
        <v>346</v>
      </c>
      <c r="C4" s="33" t="s">
        <v>347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348</v>
      </c>
      <c r="N4" s="33"/>
    </row>
    <row r="5" ht="32.25" customHeight="1" spans="1:14">
      <c r="A5" s="33"/>
      <c r="B5" s="33"/>
      <c r="C5" s="24" t="s">
        <v>349</v>
      </c>
      <c r="D5" s="24" t="s">
        <v>139</v>
      </c>
      <c r="E5" s="24"/>
      <c r="F5" s="24"/>
      <c r="G5" s="24"/>
      <c r="H5" s="24"/>
      <c r="I5" s="24"/>
      <c r="J5" s="24" t="s">
        <v>350</v>
      </c>
      <c r="K5" s="24" t="s">
        <v>141</v>
      </c>
      <c r="L5" s="24" t="s">
        <v>142</v>
      </c>
      <c r="M5" s="24" t="s">
        <v>351</v>
      </c>
      <c r="N5" s="24" t="s">
        <v>352</v>
      </c>
    </row>
    <row r="6" ht="60.75" customHeight="1" spans="1:14">
      <c r="A6" s="33"/>
      <c r="B6" s="33"/>
      <c r="C6" s="24"/>
      <c r="D6" s="24" t="s">
        <v>353</v>
      </c>
      <c r="E6" s="24" t="s">
        <v>354</v>
      </c>
      <c r="F6" s="24" t="s">
        <v>355</v>
      </c>
      <c r="G6" s="24" t="s">
        <v>356</v>
      </c>
      <c r="H6" s="24" t="s">
        <v>357</v>
      </c>
      <c r="I6" s="24" t="s">
        <v>358</v>
      </c>
      <c r="J6" s="24"/>
      <c r="K6" s="24"/>
      <c r="L6" s="24"/>
      <c r="M6" s="24"/>
      <c r="N6" s="24"/>
    </row>
    <row r="7" ht="22.5" customHeight="1" spans="1:14">
      <c r="A7" s="34"/>
      <c r="B7" s="33" t="s">
        <v>136</v>
      </c>
      <c r="C7" s="35">
        <v>20</v>
      </c>
      <c r="D7" s="35">
        <v>20</v>
      </c>
      <c r="E7" s="35"/>
      <c r="F7" s="35"/>
      <c r="G7" s="35"/>
      <c r="H7" s="35"/>
      <c r="I7" s="35"/>
      <c r="J7" s="35"/>
      <c r="K7" s="35"/>
      <c r="L7" s="35"/>
      <c r="M7" s="35">
        <v>20</v>
      </c>
      <c r="N7" s="35"/>
    </row>
    <row r="8" ht="22.5" customHeight="1" spans="1:14">
      <c r="A8" s="36" t="s">
        <v>154</v>
      </c>
      <c r="B8" s="36" t="s">
        <v>4</v>
      </c>
      <c r="C8" s="35">
        <v>20</v>
      </c>
      <c r="D8" s="35">
        <v>20</v>
      </c>
      <c r="E8" s="35"/>
      <c r="F8" s="35"/>
      <c r="G8" s="35"/>
      <c r="H8" s="35"/>
      <c r="I8" s="35"/>
      <c r="J8" s="35"/>
      <c r="K8" s="35"/>
      <c r="L8" s="35"/>
      <c r="M8" s="35">
        <v>20</v>
      </c>
      <c r="N8" s="35"/>
    </row>
    <row r="9" ht="22.5" customHeight="1" spans="1:14">
      <c r="A9" s="36" t="s">
        <v>2</v>
      </c>
      <c r="B9" s="36" t="s">
        <v>359</v>
      </c>
      <c r="C9" s="35">
        <v>20</v>
      </c>
      <c r="D9" s="35">
        <v>20</v>
      </c>
      <c r="E9" s="35"/>
      <c r="F9" s="35"/>
      <c r="G9" s="35"/>
      <c r="H9" s="35"/>
      <c r="I9" s="35"/>
      <c r="J9" s="35"/>
      <c r="K9" s="35"/>
      <c r="L9" s="35"/>
      <c r="M9" s="35">
        <v>20</v>
      </c>
      <c r="N9" s="3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workbookViewId="0">
      <pane ySplit="5" topLeftCell="A11" activePane="bottomLeft" state="frozen"/>
      <selection/>
      <selection pane="bottomLeft" activeCell="J7" sqref="J7"/>
    </sheetView>
  </sheetViews>
  <sheetFormatPr defaultColWidth="9" defaultRowHeight="13.5"/>
  <cols>
    <col min="1" max="1" width="7.14166666666667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13.1416666666667" customWidth="1"/>
    <col min="7" max="7" width="12" customWidth="1"/>
    <col min="8" max="8" width="21.5666666666667" customWidth="1"/>
    <col min="9" max="9" width="11.1416666666667" customWidth="1"/>
    <col min="10" max="10" width="14.2833333333333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8" t="s">
        <v>360</v>
      </c>
    </row>
    <row r="2" ht="38.25" customHeight="1" spans="1:13">
      <c r="A2" s="21"/>
      <c r="B2" s="21"/>
      <c r="C2" s="22" t="s">
        <v>361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32</v>
      </c>
      <c r="M3" s="29"/>
    </row>
    <row r="4" ht="33.75" customHeight="1" spans="1:13">
      <c r="A4" s="24" t="s">
        <v>175</v>
      </c>
      <c r="B4" s="24" t="s">
        <v>362</v>
      </c>
      <c r="C4" s="24" t="s">
        <v>363</v>
      </c>
      <c r="D4" s="24" t="s">
        <v>364</v>
      </c>
      <c r="E4" s="24" t="s">
        <v>365</v>
      </c>
      <c r="F4" s="24"/>
      <c r="G4" s="24"/>
      <c r="H4" s="24"/>
      <c r="I4" s="24"/>
      <c r="J4" s="24"/>
      <c r="K4" s="24"/>
      <c r="L4" s="24"/>
      <c r="M4" s="24"/>
    </row>
    <row r="5" ht="36" customHeight="1" spans="1:13">
      <c r="A5" s="24"/>
      <c r="B5" s="24"/>
      <c r="C5" s="24"/>
      <c r="D5" s="24"/>
      <c r="E5" s="24" t="s">
        <v>366</v>
      </c>
      <c r="F5" s="24" t="s">
        <v>367</v>
      </c>
      <c r="G5" s="24" t="s">
        <v>368</v>
      </c>
      <c r="H5" s="24" t="s">
        <v>369</v>
      </c>
      <c r="I5" s="24" t="s">
        <v>370</v>
      </c>
      <c r="J5" s="24" t="s">
        <v>371</v>
      </c>
      <c r="K5" s="24" t="s">
        <v>372</v>
      </c>
      <c r="L5" s="24" t="s">
        <v>373</v>
      </c>
      <c r="M5" s="24" t="s">
        <v>374</v>
      </c>
    </row>
    <row r="6" ht="28.5" customHeight="1" spans="1:13">
      <c r="A6" s="25" t="s">
        <v>2</v>
      </c>
      <c r="B6" s="25" t="s">
        <v>4</v>
      </c>
      <c r="C6" s="26">
        <v>20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8.5" customHeight="1" spans="1:13">
      <c r="A7" s="25" t="s">
        <v>2</v>
      </c>
      <c r="B7" s="25" t="s">
        <v>359</v>
      </c>
      <c r="C7" s="26">
        <v>20</v>
      </c>
      <c r="D7" s="27" t="s">
        <v>375</v>
      </c>
      <c r="E7" s="27" t="s">
        <v>376</v>
      </c>
      <c r="F7" s="27" t="s">
        <v>377</v>
      </c>
      <c r="G7" s="27" t="s">
        <v>378</v>
      </c>
      <c r="H7" s="27" t="s">
        <v>379</v>
      </c>
      <c r="I7" s="27" t="s">
        <v>378</v>
      </c>
      <c r="J7" s="27" t="s">
        <v>380</v>
      </c>
      <c r="K7" s="27" t="s">
        <v>381</v>
      </c>
      <c r="L7" s="27" t="s">
        <v>382</v>
      </c>
      <c r="M7" s="27"/>
    </row>
    <row r="8" ht="28.5" customHeight="1" spans="1:13">
      <c r="A8" s="25"/>
      <c r="B8" s="25"/>
      <c r="C8" s="26"/>
      <c r="D8" s="27"/>
      <c r="E8" s="27"/>
      <c r="F8" s="27" t="s">
        <v>383</v>
      </c>
      <c r="G8" s="27"/>
      <c r="H8" s="27"/>
      <c r="I8" s="27"/>
      <c r="J8" s="27"/>
      <c r="K8" s="27"/>
      <c r="L8" s="27"/>
      <c r="M8" s="27"/>
    </row>
    <row r="9" ht="28.5" customHeight="1" spans="1:13">
      <c r="A9" s="25"/>
      <c r="B9" s="25"/>
      <c r="C9" s="26"/>
      <c r="D9" s="27"/>
      <c r="E9" s="27"/>
      <c r="F9" s="27" t="s">
        <v>384</v>
      </c>
      <c r="G9" s="27"/>
      <c r="H9" s="27"/>
      <c r="I9" s="27"/>
      <c r="J9" s="27"/>
      <c r="K9" s="27"/>
      <c r="L9" s="27"/>
      <c r="M9" s="27"/>
    </row>
    <row r="10" ht="28.5" customHeight="1" spans="1:13">
      <c r="A10" s="25"/>
      <c r="B10" s="25"/>
      <c r="C10" s="26"/>
      <c r="D10" s="27"/>
      <c r="E10" s="27" t="s">
        <v>385</v>
      </c>
      <c r="F10" s="27" t="s">
        <v>386</v>
      </c>
      <c r="G10" s="27" t="s">
        <v>387</v>
      </c>
      <c r="H10" s="27" t="s">
        <v>388</v>
      </c>
      <c r="I10" s="27" t="s">
        <v>389</v>
      </c>
      <c r="J10" s="27" t="s">
        <v>380</v>
      </c>
      <c r="K10" s="27" t="s">
        <v>390</v>
      </c>
      <c r="L10" s="27" t="s">
        <v>382</v>
      </c>
      <c r="M10" s="27"/>
    </row>
    <row r="11" ht="28.5" customHeight="1" spans="1:13">
      <c r="A11" s="25"/>
      <c r="B11" s="25"/>
      <c r="C11" s="26"/>
      <c r="D11" s="27"/>
      <c r="E11" s="27"/>
      <c r="F11" s="27" t="s">
        <v>391</v>
      </c>
      <c r="G11" s="27"/>
      <c r="H11" s="27"/>
      <c r="I11" s="27"/>
      <c r="J11" s="27"/>
      <c r="K11" s="27"/>
      <c r="L11" s="27"/>
      <c r="M11" s="27"/>
    </row>
    <row r="12" ht="28.5" customHeight="1" spans="1:13">
      <c r="A12" s="25"/>
      <c r="B12" s="25"/>
      <c r="C12" s="26"/>
      <c r="D12" s="27"/>
      <c r="E12" s="27"/>
      <c r="F12" s="27" t="s">
        <v>392</v>
      </c>
      <c r="G12" s="27" t="s">
        <v>393</v>
      </c>
      <c r="H12" s="27" t="s">
        <v>394</v>
      </c>
      <c r="I12" s="27" t="s">
        <v>395</v>
      </c>
      <c r="J12" s="27" t="s">
        <v>380</v>
      </c>
      <c r="K12" s="27" t="s">
        <v>396</v>
      </c>
      <c r="L12" s="27" t="s">
        <v>382</v>
      </c>
      <c r="M12" s="27"/>
    </row>
    <row r="13" ht="28.5" customHeight="1" spans="1:13">
      <c r="A13" s="25"/>
      <c r="B13" s="25"/>
      <c r="C13" s="26"/>
      <c r="D13" s="27"/>
      <c r="E13" s="27" t="s">
        <v>397</v>
      </c>
      <c r="F13" s="27" t="s">
        <v>398</v>
      </c>
      <c r="G13" s="27" t="s">
        <v>399</v>
      </c>
      <c r="H13" s="27" t="s">
        <v>400</v>
      </c>
      <c r="I13" s="27" t="s">
        <v>401</v>
      </c>
      <c r="J13" s="27" t="s">
        <v>380</v>
      </c>
      <c r="K13" s="27" t="s">
        <v>402</v>
      </c>
      <c r="L13" s="27" t="s">
        <v>403</v>
      </c>
      <c r="M13" s="27"/>
    </row>
    <row r="14" ht="28.5" customHeight="1" spans="1:13">
      <c r="A14" s="25"/>
      <c r="B14" s="25"/>
      <c r="C14" s="26"/>
      <c r="D14" s="27"/>
      <c r="E14" s="27" t="s">
        <v>404</v>
      </c>
      <c r="F14" s="27" t="s">
        <v>405</v>
      </c>
      <c r="G14" s="27"/>
      <c r="H14" s="27"/>
      <c r="I14" s="27"/>
      <c r="J14" s="27"/>
      <c r="K14" s="27"/>
      <c r="L14" s="27"/>
      <c r="M14" s="27"/>
    </row>
    <row r="15" ht="28.5" customHeight="1" spans="1:13">
      <c r="A15" s="25"/>
      <c r="B15" s="25"/>
      <c r="C15" s="26"/>
      <c r="D15" s="27"/>
      <c r="E15" s="27"/>
      <c r="F15" s="27" t="s">
        <v>406</v>
      </c>
      <c r="G15" s="27"/>
      <c r="H15" s="27"/>
      <c r="I15" s="27"/>
      <c r="J15" s="27"/>
      <c r="K15" s="27"/>
      <c r="L15" s="27"/>
      <c r="M15" s="27"/>
    </row>
    <row r="16" ht="28.5" customHeight="1" spans="1:13">
      <c r="A16" s="25"/>
      <c r="B16" s="25"/>
      <c r="C16" s="26"/>
      <c r="D16" s="27"/>
      <c r="E16" s="27"/>
      <c r="F16" s="27" t="s">
        <v>407</v>
      </c>
      <c r="G16" s="27"/>
      <c r="H16" s="27"/>
      <c r="I16" s="27"/>
      <c r="J16" s="27"/>
      <c r="K16" s="27"/>
      <c r="L16" s="27"/>
      <c r="M16" s="27"/>
    </row>
    <row r="17" ht="28.5" customHeight="1" spans="1:13">
      <c r="A17" s="25"/>
      <c r="B17" s="25"/>
      <c r="C17" s="26"/>
      <c r="D17" s="27"/>
      <c r="E17" s="27"/>
      <c r="F17" s="27" t="s">
        <v>408</v>
      </c>
      <c r="G17" s="27" t="s">
        <v>409</v>
      </c>
      <c r="H17" s="27" t="s">
        <v>410</v>
      </c>
      <c r="I17" s="27" t="s">
        <v>409</v>
      </c>
      <c r="J17" s="27" t="s">
        <v>380</v>
      </c>
      <c r="K17" s="27" t="s">
        <v>410</v>
      </c>
      <c r="L17" s="27" t="s">
        <v>403</v>
      </c>
      <c r="M17" s="2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pane ySplit="7" topLeftCell="A8" activePane="bottomLeft" state="frozen"/>
      <selection/>
      <selection pane="bottomLeft" activeCell="I8" sqref="I8:I16"/>
    </sheetView>
  </sheetViews>
  <sheetFormatPr defaultColWidth="9" defaultRowHeight="13.5"/>
  <cols>
    <col min="1" max="1" width="6.425" customWidth="1"/>
    <col min="2" max="2" width="25.1416666666667" customWidth="1"/>
    <col min="3" max="3" width="9.14166666666667" customWidth="1"/>
    <col min="4" max="4" width="6.28333333333333" customWidth="1"/>
    <col min="5" max="5" width="6" customWidth="1"/>
    <col min="6" max="6" width="6.28333333333333" customWidth="1"/>
    <col min="7" max="7" width="6.56666666666667" customWidth="1"/>
    <col min="8" max="8" width="6" customWidth="1"/>
    <col min="9" max="9" width="6.56666666666667" customWidth="1"/>
    <col min="10" max="10" width="25.2833333333333" customWidth="1"/>
    <col min="11" max="11" width="6.56666666666667" customWidth="1"/>
    <col min="12" max="12" width="12.1416666666667" customWidth="1"/>
    <col min="13" max="13" width="8.28333333333333" customWidth="1"/>
    <col min="14" max="14" width="8.14166666666667" customWidth="1"/>
    <col min="15" max="15" width="7.85833333333333" customWidth="1"/>
    <col min="16" max="16" width="6.28333333333333" customWidth="1"/>
    <col min="17" max="17" width="18.8583333333333" customWidth="1"/>
    <col min="18" max="18" width="25.8583333333333" customWidth="1"/>
    <col min="19" max="19" width="11.425" customWidth="1"/>
    <col min="20" max="20" width="9.70833333333333" customWidth="1"/>
  </cols>
  <sheetData>
    <row r="1" ht="16.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 t="s">
        <v>411</v>
      </c>
    </row>
    <row r="2" ht="42" customHeight="1" spans="1:19">
      <c r="A2" s="3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413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9"/>
    </row>
    <row r="4" ht="16.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2"/>
      <c r="P4" s="2"/>
      <c r="Q4" s="20" t="s">
        <v>32</v>
      </c>
      <c r="R4" s="20"/>
      <c r="S4" s="20"/>
    </row>
    <row r="5" s="1" customFormat="1" ht="18" customHeight="1" spans="1:19">
      <c r="A5" s="6" t="s">
        <v>328</v>
      </c>
      <c r="B5" s="6" t="s">
        <v>329</v>
      </c>
      <c r="C5" s="6" t="s">
        <v>414</v>
      </c>
      <c r="D5" s="6"/>
      <c r="E5" s="6"/>
      <c r="F5" s="6"/>
      <c r="G5" s="6"/>
      <c r="H5" s="6"/>
      <c r="I5" s="6"/>
      <c r="J5" s="6" t="s">
        <v>415</v>
      </c>
      <c r="K5" s="6" t="s">
        <v>416</v>
      </c>
      <c r="L5" s="6"/>
      <c r="M5" s="6"/>
      <c r="N5" s="6"/>
      <c r="O5" s="6"/>
      <c r="P5" s="6"/>
      <c r="Q5" s="6"/>
      <c r="R5" s="6"/>
      <c r="S5" s="6"/>
    </row>
    <row r="6" ht="18.75" customHeight="1" spans="1:19">
      <c r="A6" s="6"/>
      <c r="B6" s="6"/>
      <c r="C6" s="6" t="s">
        <v>363</v>
      </c>
      <c r="D6" s="6" t="s">
        <v>417</v>
      </c>
      <c r="E6" s="6"/>
      <c r="F6" s="6"/>
      <c r="G6" s="6"/>
      <c r="H6" s="6" t="s">
        <v>418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0.75" customHeight="1" spans="1:19">
      <c r="A7" s="6"/>
      <c r="B7" s="6"/>
      <c r="C7" s="6"/>
      <c r="D7" s="6" t="s">
        <v>139</v>
      </c>
      <c r="E7" s="6" t="s">
        <v>419</v>
      </c>
      <c r="F7" s="6" t="s">
        <v>143</v>
      </c>
      <c r="G7" s="6" t="s">
        <v>420</v>
      </c>
      <c r="H7" s="6" t="s">
        <v>159</v>
      </c>
      <c r="I7" s="6" t="s">
        <v>160</v>
      </c>
      <c r="J7" s="6"/>
      <c r="K7" s="6" t="s">
        <v>366</v>
      </c>
      <c r="L7" s="6" t="s">
        <v>367</v>
      </c>
      <c r="M7" s="6" t="s">
        <v>368</v>
      </c>
      <c r="N7" s="6" t="s">
        <v>373</v>
      </c>
      <c r="O7" s="6" t="s">
        <v>369</v>
      </c>
      <c r="P7" s="6" t="s">
        <v>421</v>
      </c>
      <c r="Q7" s="6" t="s">
        <v>422</v>
      </c>
      <c r="R7" s="6" t="s">
        <v>423</v>
      </c>
      <c r="S7" s="6" t="s">
        <v>374</v>
      </c>
    </row>
    <row r="8" ht="19.5" customHeight="1" spans="1:19">
      <c r="A8" s="7" t="s">
        <v>2</v>
      </c>
      <c r="B8" s="7" t="s">
        <v>4</v>
      </c>
      <c r="C8" s="8">
        <v>88.822692</v>
      </c>
      <c r="D8" s="8">
        <v>88.822692</v>
      </c>
      <c r="E8" s="8"/>
      <c r="F8" s="8"/>
      <c r="G8" s="8"/>
      <c r="H8" s="8">
        <v>68.822692</v>
      </c>
      <c r="I8" s="8">
        <v>20</v>
      </c>
      <c r="J8" s="13" t="s">
        <v>424</v>
      </c>
      <c r="K8" s="14" t="s">
        <v>385</v>
      </c>
      <c r="L8" s="14" t="s">
        <v>386</v>
      </c>
      <c r="M8" s="10" t="s">
        <v>425</v>
      </c>
      <c r="N8" s="15" t="s">
        <v>382</v>
      </c>
      <c r="O8" s="15" t="s">
        <v>426</v>
      </c>
      <c r="P8" s="15" t="s">
        <v>390</v>
      </c>
      <c r="Q8" s="15"/>
      <c r="R8" s="15" t="s">
        <v>427</v>
      </c>
      <c r="S8" s="15"/>
    </row>
    <row r="9" ht="19.5" customHeight="1" spans="1:19">
      <c r="A9" s="7"/>
      <c r="B9" s="7"/>
      <c r="C9" s="9"/>
      <c r="D9" s="9"/>
      <c r="E9" s="9"/>
      <c r="F9" s="9"/>
      <c r="G9" s="9"/>
      <c r="H9" s="9"/>
      <c r="I9" s="9"/>
      <c r="J9" s="16"/>
      <c r="K9" s="14"/>
      <c r="L9" s="14" t="s">
        <v>391</v>
      </c>
      <c r="M9" s="15"/>
      <c r="N9" s="15"/>
      <c r="O9" s="15"/>
      <c r="P9" s="15"/>
      <c r="Q9" s="15"/>
      <c r="R9" s="15"/>
      <c r="S9" s="15"/>
    </row>
    <row r="10" ht="19.5" customHeight="1" spans="1:19">
      <c r="A10" s="7"/>
      <c r="B10" s="10"/>
      <c r="C10" s="9"/>
      <c r="D10" s="9"/>
      <c r="E10" s="9"/>
      <c r="F10" s="9"/>
      <c r="G10" s="9"/>
      <c r="H10" s="9"/>
      <c r="I10" s="9"/>
      <c r="J10" s="16"/>
      <c r="K10" s="14"/>
      <c r="L10" s="14" t="s">
        <v>392</v>
      </c>
      <c r="M10" s="15" t="s">
        <v>393</v>
      </c>
      <c r="N10" s="15" t="s">
        <v>382</v>
      </c>
      <c r="O10" s="15" t="s">
        <v>394</v>
      </c>
      <c r="P10" s="15" t="s">
        <v>396</v>
      </c>
      <c r="Q10" s="15"/>
      <c r="R10" s="15" t="s">
        <v>427</v>
      </c>
      <c r="S10" s="15"/>
    </row>
    <row r="11" ht="19.5" customHeight="1" spans="1:19">
      <c r="A11" s="7"/>
      <c r="B11" s="7"/>
      <c r="C11" s="9"/>
      <c r="D11" s="9"/>
      <c r="E11" s="9"/>
      <c r="F11" s="9"/>
      <c r="G11" s="9"/>
      <c r="H11" s="9"/>
      <c r="I11" s="9"/>
      <c r="J11" s="16"/>
      <c r="K11" s="14"/>
      <c r="L11" s="14" t="s">
        <v>376</v>
      </c>
      <c r="M11" s="10" t="s">
        <v>428</v>
      </c>
      <c r="N11" s="15" t="s">
        <v>429</v>
      </c>
      <c r="O11" s="15" t="s">
        <v>430</v>
      </c>
      <c r="P11" s="15" t="s">
        <v>381</v>
      </c>
      <c r="Q11" s="15"/>
      <c r="R11" s="15" t="s">
        <v>427</v>
      </c>
      <c r="S11" s="15"/>
    </row>
    <row r="12" ht="19.5" customHeight="1" spans="1:19">
      <c r="A12" s="7"/>
      <c r="B12" s="7"/>
      <c r="C12" s="9"/>
      <c r="D12" s="9"/>
      <c r="E12" s="9"/>
      <c r="F12" s="9"/>
      <c r="G12" s="9"/>
      <c r="H12" s="9"/>
      <c r="I12" s="9"/>
      <c r="J12" s="16"/>
      <c r="K12" s="14" t="s">
        <v>404</v>
      </c>
      <c r="L12" s="14" t="s">
        <v>405</v>
      </c>
      <c r="M12" s="15"/>
      <c r="N12" s="15"/>
      <c r="O12" s="15"/>
      <c r="P12" s="15"/>
      <c r="Q12" s="15"/>
      <c r="R12" s="15"/>
      <c r="S12" s="15"/>
    </row>
    <row r="13" ht="19.5" customHeight="1" spans="1:19">
      <c r="A13" s="7"/>
      <c r="B13" s="7"/>
      <c r="C13" s="9"/>
      <c r="D13" s="9"/>
      <c r="E13" s="9"/>
      <c r="F13" s="9"/>
      <c r="G13" s="9"/>
      <c r="H13" s="9"/>
      <c r="I13" s="9"/>
      <c r="J13" s="16"/>
      <c r="K13" s="14"/>
      <c r="L13" s="14" t="s">
        <v>406</v>
      </c>
      <c r="M13" s="15"/>
      <c r="N13" s="15"/>
      <c r="O13" s="15"/>
      <c r="P13" s="15"/>
      <c r="Q13" s="15"/>
      <c r="R13" s="15"/>
      <c r="S13" s="15"/>
    </row>
    <row r="14" ht="19.5" customHeight="1" spans="1:19">
      <c r="A14" s="7"/>
      <c r="B14" s="7"/>
      <c r="C14" s="9"/>
      <c r="D14" s="9"/>
      <c r="E14" s="9"/>
      <c r="F14" s="9"/>
      <c r="G14" s="9"/>
      <c r="H14" s="9"/>
      <c r="I14" s="9"/>
      <c r="J14" s="16"/>
      <c r="K14" s="14"/>
      <c r="L14" s="14" t="s">
        <v>407</v>
      </c>
      <c r="M14" s="15"/>
      <c r="N14" s="15"/>
      <c r="O14" s="15"/>
      <c r="P14" s="15"/>
      <c r="Q14" s="15"/>
      <c r="R14" s="15"/>
      <c r="S14" s="15"/>
    </row>
    <row r="15" ht="19.5" customHeight="1" spans="1:19">
      <c r="A15" s="7"/>
      <c r="B15" s="7"/>
      <c r="C15" s="9"/>
      <c r="D15" s="9"/>
      <c r="E15" s="9"/>
      <c r="F15" s="9"/>
      <c r="G15" s="9"/>
      <c r="H15" s="9"/>
      <c r="I15" s="9"/>
      <c r="J15" s="16"/>
      <c r="K15" s="14"/>
      <c r="L15" s="14" t="s">
        <v>408</v>
      </c>
      <c r="M15" s="10" t="s">
        <v>409</v>
      </c>
      <c r="N15" s="15" t="s">
        <v>403</v>
      </c>
      <c r="O15" s="10" t="s">
        <v>431</v>
      </c>
      <c r="P15" s="10" t="s">
        <v>432</v>
      </c>
      <c r="Q15" s="15"/>
      <c r="R15" s="15" t="s">
        <v>427</v>
      </c>
      <c r="S15" s="15"/>
    </row>
    <row r="16" ht="33" customHeight="1" spans="1:19">
      <c r="A16" s="7"/>
      <c r="B16" s="7"/>
      <c r="C16" s="11"/>
      <c r="D16" s="11"/>
      <c r="E16" s="11"/>
      <c r="F16" s="11"/>
      <c r="G16" s="11"/>
      <c r="H16" s="11"/>
      <c r="I16" s="11"/>
      <c r="J16" s="17"/>
      <c r="K16" s="14" t="s">
        <v>397</v>
      </c>
      <c r="L16" s="14" t="s">
        <v>398</v>
      </c>
      <c r="M16" s="15" t="s">
        <v>399</v>
      </c>
      <c r="N16" s="15" t="s">
        <v>403</v>
      </c>
      <c r="O16" s="18" t="s">
        <v>433</v>
      </c>
      <c r="P16" s="15" t="s">
        <v>402</v>
      </c>
      <c r="Q16" s="15"/>
      <c r="R16" s="15" t="s">
        <v>427</v>
      </c>
      <c r="S16" s="15"/>
    </row>
    <row r="17" ht="19.5" customHeight="1" spans="1:19">
      <c r="A17" s="7"/>
      <c r="B17" s="7"/>
      <c r="C17" s="12"/>
      <c r="D17" s="12"/>
      <c r="E17" s="12"/>
      <c r="F17" s="12"/>
      <c r="G17" s="12"/>
      <c r="H17" s="12"/>
      <c r="I17" s="12"/>
      <c r="J17" s="15"/>
      <c r="K17" s="14"/>
      <c r="L17" s="14"/>
      <c r="M17" s="15"/>
      <c r="N17" s="15"/>
      <c r="O17" s="15"/>
      <c r="P17" s="15"/>
      <c r="Q17" s="15"/>
      <c r="R17" s="15"/>
      <c r="S17" s="15"/>
    </row>
    <row r="18" ht="19.5" customHeight="1" spans="1:19">
      <c r="A18" s="7"/>
      <c r="B18" s="7"/>
      <c r="C18" s="12"/>
      <c r="D18" s="12"/>
      <c r="E18" s="12"/>
      <c r="F18" s="12">
        <v>0</v>
      </c>
      <c r="G18" s="12"/>
      <c r="H18" s="12"/>
      <c r="I18" s="12"/>
      <c r="J18" s="15"/>
      <c r="K18" s="14"/>
      <c r="L18" s="14"/>
      <c r="M18" s="15"/>
      <c r="N18" s="15"/>
      <c r="O18" s="15"/>
      <c r="P18" s="15"/>
      <c r="Q18" s="15"/>
      <c r="R18" s="15"/>
      <c r="S18" s="15"/>
    </row>
  </sheetData>
  <mergeCells count="19">
    <mergeCell ref="A2:S2"/>
    <mergeCell ref="A3:R3"/>
    <mergeCell ref="Q4:S4"/>
    <mergeCell ref="C5:I5"/>
    <mergeCell ref="D6:G6"/>
    <mergeCell ref="H6:I6"/>
    <mergeCell ref="A5:A7"/>
    <mergeCell ref="B5:B7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5:S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E7" sqref="E7"/>
    </sheetView>
  </sheetViews>
  <sheetFormatPr defaultColWidth="9" defaultRowHeight="13.5" outlineLevelCol="7"/>
  <cols>
    <col min="1" max="1" width="37" customWidth="1"/>
    <col min="2" max="2" width="10.1416666666667" customWidth="1"/>
    <col min="3" max="3" width="27.8583333333333" customWidth="1"/>
    <col min="4" max="4" width="10.5666666666667" customWidth="1"/>
    <col min="5" max="5" width="29.5666666666667" customWidth="1"/>
    <col min="6" max="6" width="10.425" customWidth="1"/>
    <col min="7" max="7" width="24.5666666666667" customWidth="1"/>
    <col min="8" max="8" width="11" customWidth="1"/>
    <col min="9" max="9" width="9.70833333333333" customWidth="1"/>
  </cols>
  <sheetData>
    <row r="1" ht="12.75" customHeight="1" spans="1:8">
      <c r="A1" s="30"/>
      <c r="B1" s="2"/>
      <c r="C1" s="2"/>
      <c r="D1" s="2"/>
      <c r="E1" s="2"/>
      <c r="F1" s="2"/>
      <c r="G1" s="2"/>
      <c r="H1" s="37" t="s">
        <v>30</v>
      </c>
    </row>
    <row r="2" ht="24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39" t="s">
        <v>31</v>
      </c>
      <c r="B3" s="39"/>
      <c r="C3" s="39"/>
      <c r="D3" s="39"/>
      <c r="E3" s="39"/>
      <c r="F3" s="39"/>
      <c r="G3" s="38" t="s">
        <v>32</v>
      </c>
      <c r="H3" s="38"/>
    </row>
    <row r="4" ht="18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22.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6.5" customHeight="1" spans="1:8">
      <c r="A6" s="34" t="s">
        <v>40</v>
      </c>
      <c r="B6" s="42">
        <v>88.822692</v>
      </c>
      <c r="C6" s="52" t="s">
        <v>41</v>
      </c>
      <c r="D6" s="43"/>
      <c r="E6" s="34" t="s">
        <v>42</v>
      </c>
      <c r="F6" s="35">
        <v>68.822692</v>
      </c>
      <c r="G6" s="52" t="s">
        <v>43</v>
      </c>
      <c r="H6" s="42">
        <v>58.700692</v>
      </c>
    </row>
    <row r="7" ht="16.5" customHeight="1" spans="1:8">
      <c r="A7" s="52" t="s">
        <v>44</v>
      </c>
      <c r="B7" s="42"/>
      <c r="C7" s="52" t="s">
        <v>45</v>
      </c>
      <c r="D7" s="43"/>
      <c r="E7" s="52" t="s">
        <v>46</v>
      </c>
      <c r="F7" s="42">
        <v>58.700692</v>
      </c>
      <c r="G7" s="52" t="s">
        <v>47</v>
      </c>
      <c r="H7" s="42">
        <v>29.93</v>
      </c>
    </row>
    <row r="8" ht="16.5" customHeight="1" spans="1:8">
      <c r="A8" s="34" t="s">
        <v>48</v>
      </c>
      <c r="B8" s="42"/>
      <c r="C8" s="52" t="s">
        <v>49</v>
      </c>
      <c r="D8" s="43"/>
      <c r="E8" s="52" t="s">
        <v>50</v>
      </c>
      <c r="F8" s="42">
        <v>9.93</v>
      </c>
      <c r="G8" s="52" t="s">
        <v>51</v>
      </c>
      <c r="H8" s="42"/>
    </row>
    <row r="9" ht="16.5" customHeight="1" spans="1:8">
      <c r="A9" s="52" t="s">
        <v>52</v>
      </c>
      <c r="B9" s="42"/>
      <c r="C9" s="52" t="s">
        <v>53</v>
      </c>
      <c r="D9" s="43"/>
      <c r="E9" s="52" t="s">
        <v>54</v>
      </c>
      <c r="F9" s="42">
        <v>0.192</v>
      </c>
      <c r="G9" s="52" t="s">
        <v>55</v>
      </c>
      <c r="H9" s="42"/>
    </row>
    <row r="10" ht="16.5" customHeight="1" spans="1:8">
      <c r="A10" s="52" t="s">
        <v>56</v>
      </c>
      <c r="B10" s="42"/>
      <c r="C10" s="52" t="s">
        <v>57</v>
      </c>
      <c r="D10" s="43"/>
      <c r="E10" s="34" t="s">
        <v>58</v>
      </c>
      <c r="F10" s="35">
        <v>20</v>
      </c>
      <c r="G10" s="52" t="s">
        <v>59</v>
      </c>
      <c r="H10" s="42"/>
    </row>
    <row r="11" ht="16.5" customHeight="1" spans="1:8">
      <c r="A11" s="52" t="s">
        <v>60</v>
      </c>
      <c r="B11" s="42"/>
      <c r="C11" s="52" t="s">
        <v>61</v>
      </c>
      <c r="D11" s="43"/>
      <c r="E11" s="52" t="s">
        <v>62</v>
      </c>
      <c r="F11" s="42"/>
      <c r="G11" s="52" t="s">
        <v>63</v>
      </c>
      <c r="H11" s="42"/>
    </row>
    <row r="12" ht="16.5" customHeight="1" spans="1:8">
      <c r="A12" s="52" t="s">
        <v>64</v>
      </c>
      <c r="B12" s="42"/>
      <c r="C12" s="52" t="s">
        <v>65</v>
      </c>
      <c r="D12" s="43">
        <v>88.822692</v>
      </c>
      <c r="E12" s="52" t="s">
        <v>66</v>
      </c>
      <c r="F12" s="42">
        <v>20</v>
      </c>
      <c r="G12" s="52" t="s">
        <v>67</v>
      </c>
      <c r="H12" s="42"/>
    </row>
    <row r="13" ht="16.5" customHeight="1" spans="1:8">
      <c r="A13" s="52" t="s">
        <v>68</v>
      </c>
      <c r="B13" s="42"/>
      <c r="C13" s="52" t="s">
        <v>69</v>
      </c>
      <c r="D13" s="43"/>
      <c r="E13" s="52" t="s">
        <v>70</v>
      </c>
      <c r="F13" s="42"/>
      <c r="G13" s="52" t="s">
        <v>71</v>
      </c>
      <c r="H13" s="42"/>
    </row>
    <row r="14" ht="16.5" customHeight="1" spans="1:8">
      <c r="A14" s="52" t="s">
        <v>72</v>
      </c>
      <c r="B14" s="42"/>
      <c r="C14" s="52" t="s">
        <v>73</v>
      </c>
      <c r="D14" s="43"/>
      <c r="E14" s="52" t="s">
        <v>74</v>
      </c>
      <c r="F14" s="42"/>
      <c r="G14" s="52" t="s">
        <v>75</v>
      </c>
      <c r="H14" s="42">
        <v>0.192</v>
      </c>
    </row>
    <row r="15" ht="16.5" customHeight="1" spans="1:8">
      <c r="A15" s="52" t="s">
        <v>76</v>
      </c>
      <c r="B15" s="42"/>
      <c r="C15" s="52" t="s">
        <v>77</v>
      </c>
      <c r="D15" s="43"/>
      <c r="E15" s="52" t="s">
        <v>78</v>
      </c>
      <c r="F15" s="42"/>
      <c r="G15" s="52" t="s">
        <v>79</v>
      </c>
      <c r="H15" s="42"/>
    </row>
    <row r="16" ht="16.5" customHeight="1" spans="1:8">
      <c r="A16" s="52" t="s">
        <v>80</v>
      </c>
      <c r="B16" s="42"/>
      <c r="C16" s="52" t="s">
        <v>81</v>
      </c>
      <c r="D16" s="43"/>
      <c r="E16" s="52" t="s">
        <v>82</v>
      </c>
      <c r="F16" s="42"/>
      <c r="G16" s="52" t="s">
        <v>83</v>
      </c>
      <c r="H16" s="42"/>
    </row>
    <row r="17" ht="16.5" customHeight="1" spans="1:8">
      <c r="A17" s="52" t="s">
        <v>84</v>
      </c>
      <c r="B17" s="42"/>
      <c r="C17" s="52" t="s">
        <v>85</v>
      </c>
      <c r="D17" s="43"/>
      <c r="E17" s="52" t="s">
        <v>86</v>
      </c>
      <c r="F17" s="42"/>
      <c r="G17" s="52" t="s">
        <v>87</v>
      </c>
      <c r="H17" s="42"/>
    </row>
    <row r="18" ht="16.5" customHeight="1" spans="1:8">
      <c r="A18" s="52" t="s">
        <v>88</v>
      </c>
      <c r="B18" s="42"/>
      <c r="C18" s="52" t="s">
        <v>89</v>
      </c>
      <c r="D18" s="43"/>
      <c r="E18" s="52" t="s">
        <v>90</v>
      </c>
      <c r="F18" s="42"/>
      <c r="G18" s="52" t="s">
        <v>91</v>
      </c>
      <c r="H18" s="42"/>
    </row>
    <row r="19" ht="16.5" customHeight="1" spans="1:8">
      <c r="A19" s="52" t="s">
        <v>92</v>
      </c>
      <c r="B19" s="42"/>
      <c r="C19" s="52" t="s">
        <v>93</v>
      </c>
      <c r="D19" s="43"/>
      <c r="E19" s="52" t="s">
        <v>94</v>
      </c>
      <c r="F19" s="42"/>
      <c r="G19" s="52" t="s">
        <v>95</v>
      </c>
      <c r="H19" s="42"/>
    </row>
    <row r="20" ht="16.5" customHeight="1" spans="1:8">
      <c r="A20" s="34" t="s">
        <v>96</v>
      </c>
      <c r="B20" s="35"/>
      <c r="C20" s="52" t="s">
        <v>97</v>
      </c>
      <c r="D20" s="43"/>
      <c r="E20" s="52" t="s">
        <v>98</v>
      </c>
      <c r="F20" s="42"/>
      <c r="G20" s="52"/>
      <c r="H20" s="42"/>
    </row>
    <row r="21" ht="16.5" customHeight="1" spans="1:8">
      <c r="A21" s="34" t="s">
        <v>99</v>
      </c>
      <c r="B21" s="35"/>
      <c r="C21" s="52" t="s">
        <v>100</v>
      </c>
      <c r="D21" s="43"/>
      <c r="E21" s="34" t="s">
        <v>101</v>
      </c>
      <c r="F21" s="35"/>
      <c r="G21" s="52"/>
      <c r="H21" s="42"/>
    </row>
    <row r="22" ht="16.5" customHeight="1" spans="1:8">
      <c r="A22" s="34" t="s">
        <v>102</v>
      </c>
      <c r="B22" s="35"/>
      <c r="C22" s="52" t="s">
        <v>103</v>
      </c>
      <c r="D22" s="43"/>
      <c r="E22" s="52"/>
      <c r="F22" s="42"/>
      <c r="G22" s="52"/>
      <c r="H22" s="42"/>
    </row>
    <row r="23" ht="16.5" customHeight="1" spans="1:8">
      <c r="A23" s="34" t="s">
        <v>104</v>
      </c>
      <c r="B23" s="35"/>
      <c r="C23" s="52" t="s">
        <v>105</v>
      </c>
      <c r="D23" s="43"/>
      <c r="E23" s="52"/>
      <c r="F23" s="42"/>
      <c r="G23" s="52"/>
      <c r="H23" s="42"/>
    </row>
    <row r="24" ht="16.5" customHeight="1" spans="1:8">
      <c r="A24" s="34" t="s">
        <v>106</v>
      </c>
      <c r="B24" s="35"/>
      <c r="C24" s="52" t="s">
        <v>107</v>
      </c>
      <c r="D24" s="43"/>
      <c r="E24" s="52"/>
      <c r="F24" s="42"/>
      <c r="G24" s="52"/>
      <c r="H24" s="42"/>
    </row>
    <row r="25" ht="16.5" customHeight="1" spans="1:8">
      <c r="A25" s="52" t="s">
        <v>108</v>
      </c>
      <c r="B25" s="42"/>
      <c r="C25" s="52" t="s">
        <v>109</v>
      </c>
      <c r="D25" s="43"/>
      <c r="E25" s="52"/>
      <c r="F25" s="42"/>
      <c r="G25" s="52"/>
      <c r="H25" s="42"/>
    </row>
    <row r="26" ht="16.5" customHeight="1" spans="1:8">
      <c r="A26" s="52" t="s">
        <v>110</v>
      </c>
      <c r="B26" s="42"/>
      <c r="C26" s="52" t="s">
        <v>111</v>
      </c>
      <c r="D26" s="43"/>
      <c r="E26" s="52"/>
      <c r="F26" s="42"/>
      <c r="G26" s="52"/>
      <c r="H26" s="42"/>
    </row>
    <row r="27" ht="16.5" customHeight="1" spans="1:8">
      <c r="A27" s="52" t="s">
        <v>112</v>
      </c>
      <c r="B27" s="42"/>
      <c r="C27" s="52" t="s">
        <v>113</v>
      </c>
      <c r="D27" s="43"/>
      <c r="E27" s="52"/>
      <c r="F27" s="42"/>
      <c r="G27" s="52"/>
      <c r="H27" s="42"/>
    </row>
    <row r="28" ht="16.5" customHeight="1" spans="1:8">
      <c r="A28" s="34" t="s">
        <v>114</v>
      </c>
      <c r="B28" s="35"/>
      <c r="C28" s="52" t="s">
        <v>115</v>
      </c>
      <c r="D28" s="43"/>
      <c r="E28" s="52"/>
      <c r="F28" s="42"/>
      <c r="G28" s="52"/>
      <c r="H28" s="42"/>
    </row>
    <row r="29" ht="16.5" customHeight="1" spans="1:8">
      <c r="A29" s="34" t="s">
        <v>116</v>
      </c>
      <c r="B29" s="35"/>
      <c r="C29" s="52" t="s">
        <v>117</v>
      </c>
      <c r="D29" s="43"/>
      <c r="E29" s="52"/>
      <c r="F29" s="42"/>
      <c r="G29" s="52"/>
      <c r="H29" s="42"/>
    </row>
    <row r="30" ht="16.5" customHeight="1" spans="1:8">
      <c r="A30" s="34" t="s">
        <v>118</v>
      </c>
      <c r="B30" s="35"/>
      <c r="C30" s="52" t="s">
        <v>119</v>
      </c>
      <c r="D30" s="43"/>
      <c r="E30" s="52"/>
      <c r="F30" s="42"/>
      <c r="G30" s="52"/>
      <c r="H30" s="42"/>
    </row>
    <row r="31" ht="16.5" customHeight="1" spans="1:8">
      <c r="A31" s="34" t="s">
        <v>120</v>
      </c>
      <c r="B31" s="35"/>
      <c r="C31" s="52" t="s">
        <v>121</v>
      </c>
      <c r="D31" s="43"/>
      <c r="E31" s="52"/>
      <c r="F31" s="42"/>
      <c r="G31" s="52"/>
      <c r="H31" s="42"/>
    </row>
    <row r="32" ht="16.5" customHeight="1" spans="1:8">
      <c r="A32" s="34" t="s">
        <v>122</v>
      </c>
      <c r="B32" s="35"/>
      <c r="C32" s="52" t="s">
        <v>123</v>
      </c>
      <c r="D32" s="43"/>
      <c r="E32" s="52"/>
      <c r="F32" s="42"/>
      <c r="G32" s="52"/>
      <c r="H32" s="42"/>
    </row>
    <row r="33" ht="16.5" customHeight="1" spans="1:8">
      <c r="A33" s="52"/>
      <c r="B33" s="42"/>
      <c r="C33" s="52" t="s">
        <v>124</v>
      </c>
      <c r="D33" s="43"/>
      <c r="E33" s="52"/>
      <c r="F33" s="42"/>
      <c r="G33" s="52"/>
      <c r="H33" s="42"/>
    </row>
    <row r="34" ht="16.5" customHeight="1" spans="1:8">
      <c r="A34" s="52"/>
      <c r="B34" s="42"/>
      <c r="C34" s="52" t="s">
        <v>125</v>
      </c>
      <c r="D34" s="43"/>
      <c r="E34" s="52"/>
      <c r="F34" s="42"/>
      <c r="G34" s="52"/>
      <c r="H34" s="42"/>
    </row>
    <row r="35" ht="16.5" customHeight="1" spans="1:8">
      <c r="A35" s="52"/>
      <c r="B35" s="42"/>
      <c r="C35" s="52" t="s">
        <v>126</v>
      </c>
      <c r="D35" s="43"/>
      <c r="E35" s="52"/>
      <c r="F35" s="42"/>
      <c r="G35" s="52"/>
      <c r="H35" s="42"/>
    </row>
    <row r="36" ht="16.5" customHeight="1" spans="1:8">
      <c r="A36" s="52"/>
      <c r="B36" s="42"/>
      <c r="C36" s="52"/>
      <c r="D36" s="42"/>
      <c r="E36" s="52"/>
      <c r="F36" s="42"/>
      <c r="G36" s="52"/>
      <c r="H36" s="42"/>
    </row>
    <row r="37" ht="16.5" customHeight="1" spans="1:8">
      <c r="A37" s="34" t="s">
        <v>127</v>
      </c>
      <c r="B37" s="35">
        <v>88.822692</v>
      </c>
      <c r="C37" s="34" t="s">
        <v>128</v>
      </c>
      <c r="D37" s="35">
        <v>88.822692</v>
      </c>
      <c r="E37" s="34" t="s">
        <v>128</v>
      </c>
      <c r="F37" s="35">
        <v>88.822692</v>
      </c>
      <c r="G37" s="34" t="s">
        <v>128</v>
      </c>
      <c r="H37" s="35">
        <v>88.822692</v>
      </c>
    </row>
    <row r="38" ht="16.5" customHeight="1" spans="1:8">
      <c r="A38" s="34" t="s">
        <v>129</v>
      </c>
      <c r="B38" s="35"/>
      <c r="C38" s="34" t="s">
        <v>130</v>
      </c>
      <c r="D38" s="35"/>
      <c r="E38" s="34" t="s">
        <v>130</v>
      </c>
      <c r="F38" s="35"/>
      <c r="G38" s="34" t="s">
        <v>130</v>
      </c>
      <c r="H38" s="35"/>
    </row>
    <row r="39" ht="16.5" customHeight="1" spans="1:8">
      <c r="A39" s="52"/>
      <c r="B39" s="42"/>
      <c r="C39" s="52"/>
      <c r="D39" s="42"/>
      <c r="E39" s="34"/>
      <c r="F39" s="35"/>
      <c r="G39" s="34"/>
      <c r="H39" s="35"/>
    </row>
    <row r="40" ht="16.5" customHeight="1" spans="1:8">
      <c r="A40" s="34" t="s">
        <v>131</v>
      </c>
      <c r="B40" s="35">
        <v>88.822692</v>
      </c>
      <c r="C40" s="34" t="s">
        <v>132</v>
      </c>
      <c r="D40" s="35">
        <v>88.822692</v>
      </c>
      <c r="E40" s="34" t="s">
        <v>132</v>
      </c>
      <c r="F40" s="35">
        <v>88.822692</v>
      </c>
      <c r="G40" s="34" t="s">
        <v>132</v>
      </c>
      <c r="H40" s="35">
        <v>88.822692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E7" sqref="E7"/>
    </sheetView>
  </sheetViews>
  <sheetFormatPr defaultColWidth="9" defaultRowHeight="13.5"/>
  <cols>
    <col min="1" max="1" width="5.85833333333333" customWidth="1"/>
    <col min="2" max="2" width="34.8583333333333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7" t="s">
        <v>133</v>
      </c>
      <c r="Y1" s="37"/>
    </row>
    <row r="2" ht="33.75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5" customHeight="1" spans="1: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8" t="s">
        <v>32</v>
      </c>
      <c r="Y3" s="38"/>
    </row>
    <row r="4" ht="22.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22.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40.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5" customHeight="1" spans="1:25">
      <c r="A7" s="34"/>
      <c r="B7" s="34" t="s">
        <v>136</v>
      </c>
      <c r="C7" s="53">
        <v>88.822692</v>
      </c>
      <c r="D7" s="53">
        <v>88.822692</v>
      </c>
      <c r="E7" s="53">
        <v>88.822692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5" customHeight="1" spans="1:25">
      <c r="A8" s="36" t="s">
        <v>154</v>
      </c>
      <c r="B8" s="36" t="s">
        <v>4</v>
      </c>
      <c r="C8" s="53">
        <v>88.822692</v>
      </c>
      <c r="D8" s="53">
        <v>88.822692</v>
      </c>
      <c r="E8" s="53">
        <v>88.822692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5" customHeight="1" spans="1:25">
      <c r="A9" s="36" t="s">
        <v>2</v>
      </c>
      <c r="B9" s="36" t="s">
        <v>4</v>
      </c>
      <c r="C9" s="53">
        <v>88.822692</v>
      </c>
      <c r="D9" s="53">
        <v>88.822692</v>
      </c>
      <c r="E9" s="53">
        <v>88.822692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10" sqref="F10:H10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30"/>
      <c r="B1" s="2"/>
      <c r="C1" s="2"/>
      <c r="D1" s="72"/>
      <c r="E1" s="2"/>
      <c r="F1" s="2"/>
      <c r="G1" s="2"/>
      <c r="H1" s="2"/>
      <c r="I1" s="2"/>
      <c r="J1" s="2"/>
      <c r="K1" s="37" t="s">
        <v>155</v>
      </c>
    </row>
    <row r="2" ht="32.25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7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38" t="s">
        <v>32</v>
      </c>
    </row>
    <row r="4" ht="27.75" customHeight="1" spans="1:11">
      <c r="A4" s="33" t="s">
        <v>156</v>
      </c>
      <c r="B4" s="33"/>
      <c r="C4" s="33"/>
      <c r="D4" s="33" t="s">
        <v>157</v>
      </c>
      <c r="E4" s="33" t="s">
        <v>158</v>
      </c>
      <c r="F4" s="33" t="s">
        <v>136</v>
      </c>
      <c r="G4" s="33" t="s">
        <v>159</v>
      </c>
      <c r="H4" s="33" t="s">
        <v>160</v>
      </c>
      <c r="I4" s="33" t="s">
        <v>161</v>
      </c>
      <c r="J4" s="33" t="s">
        <v>162</v>
      </c>
      <c r="K4" s="33" t="s">
        <v>163</v>
      </c>
    </row>
    <row r="5" ht="25.5" customHeight="1" spans="1:11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/>
      <c r="H5" s="33"/>
      <c r="I5" s="33"/>
      <c r="J5" s="33"/>
      <c r="K5" s="33"/>
    </row>
    <row r="6" ht="22.5" customHeight="1" spans="1:11">
      <c r="A6" s="52"/>
      <c r="B6" s="52"/>
      <c r="C6" s="52"/>
      <c r="D6" s="34" t="s">
        <v>136</v>
      </c>
      <c r="E6" s="34"/>
      <c r="F6" s="35">
        <v>88.822692</v>
      </c>
      <c r="G6" s="35">
        <v>68.822692</v>
      </c>
      <c r="H6" s="35">
        <v>20</v>
      </c>
      <c r="I6" s="35"/>
      <c r="J6" s="35"/>
      <c r="K6" s="35"/>
    </row>
    <row r="7" ht="22.5" customHeight="1" spans="1:11">
      <c r="A7" s="71"/>
      <c r="B7" s="71"/>
      <c r="C7" s="71"/>
      <c r="D7" s="40" t="s">
        <v>154</v>
      </c>
      <c r="E7" s="40" t="s">
        <v>4</v>
      </c>
      <c r="F7" s="74">
        <v>88.822692</v>
      </c>
      <c r="G7" s="74">
        <v>68.822692</v>
      </c>
      <c r="H7" s="74">
        <v>20</v>
      </c>
      <c r="I7" s="74"/>
      <c r="J7" s="74"/>
      <c r="K7" s="74"/>
    </row>
    <row r="8" ht="22.5" customHeight="1" spans="1:11">
      <c r="A8" s="71"/>
      <c r="B8" s="71"/>
      <c r="C8" s="71"/>
      <c r="D8" s="40" t="s">
        <v>2</v>
      </c>
      <c r="E8" s="40" t="s">
        <v>4</v>
      </c>
      <c r="F8" s="74">
        <v>88.822692</v>
      </c>
      <c r="G8" s="74">
        <v>68.822692</v>
      </c>
      <c r="H8" s="74">
        <v>20</v>
      </c>
      <c r="I8" s="74"/>
      <c r="J8" s="74"/>
      <c r="K8" s="74"/>
    </row>
    <row r="9" ht="22.5" customHeight="1" spans="1:11">
      <c r="A9" s="44" t="s">
        <v>167</v>
      </c>
      <c r="B9" s="44"/>
      <c r="C9" s="44"/>
      <c r="D9" s="40" t="s">
        <v>167</v>
      </c>
      <c r="E9" s="40" t="s">
        <v>168</v>
      </c>
      <c r="F9" s="74">
        <v>88.822692</v>
      </c>
      <c r="G9" s="74">
        <v>68.822692</v>
      </c>
      <c r="H9" s="74">
        <v>20</v>
      </c>
      <c r="I9" s="74"/>
      <c r="J9" s="74"/>
      <c r="K9" s="74"/>
    </row>
    <row r="10" ht="22.5" customHeight="1" spans="1:11">
      <c r="A10" s="44" t="s">
        <v>167</v>
      </c>
      <c r="B10" s="44" t="s">
        <v>169</v>
      </c>
      <c r="C10" s="44"/>
      <c r="D10" s="40" t="s">
        <v>170</v>
      </c>
      <c r="E10" s="40" t="s">
        <v>171</v>
      </c>
      <c r="F10" s="74">
        <v>88.822692</v>
      </c>
      <c r="G10" s="74">
        <v>68.822692</v>
      </c>
      <c r="H10" s="74">
        <v>20</v>
      </c>
      <c r="I10" s="74"/>
      <c r="J10" s="74"/>
      <c r="K10" s="74"/>
    </row>
    <row r="11" ht="22.5" customHeight="1" spans="1:11">
      <c r="A11" s="44" t="s">
        <v>167</v>
      </c>
      <c r="B11" s="44" t="s">
        <v>169</v>
      </c>
      <c r="C11" s="44" t="s">
        <v>169</v>
      </c>
      <c r="D11" s="40" t="s">
        <v>172</v>
      </c>
      <c r="E11" s="40" t="s">
        <v>173</v>
      </c>
      <c r="F11" s="74">
        <v>88.822692</v>
      </c>
      <c r="G11" s="74">
        <v>68.822692</v>
      </c>
      <c r="H11" s="74">
        <v>20</v>
      </c>
      <c r="I11" s="74"/>
      <c r="J11" s="74"/>
      <c r="K11" s="7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E14" sqref="E14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7" t="s">
        <v>174</v>
      </c>
      <c r="T1" s="37"/>
    </row>
    <row r="2" ht="4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 t="s">
        <v>32</v>
      </c>
      <c r="T3" s="38"/>
    </row>
    <row r="4" s="51" customFormat="1" ht="19.5" customHeight="1" spans="1:20">
      <c r="A4" s="24" t="s">
        <v>156</v>
      </c>
      <c r="B4" s="24"/>
      <c r="C4" s="24"/>
      <c r="D4" s="24" t="s">
        <v>175</v>
      </c>
      <c r="E4" s="24" t="s">
        <v>176</v>
      </c>
      <c r="F4" s="24" t="s">
        <v>177</v>
      </c>
      <c r="G4" s="24" t="s">
        <v>178</v>
      </c>
      <c r="H4" s="24" t="s">
        <v>179</v>
      </c>
      <c r="I4" s="24" t="s">
        <v>180</v>
      </c>
      <c r="J4" s="24" t="s">
        <v>181</v>
      </c>
      <c r="K4" s="24" t="s">
        <v>182</v>
      </c>
      <c r="L4" s="24" t="s">
        <v>183</v>
      </c>
      <c r="M4" s="24" t="s">
        <v>184</v>
      </c>
      <c r="N4" s="24" t="s">
        <v>185</v>
      </c>
      <c r="O4" s="24" t="s">
        <v>186</v>
      </c>
      <c r="P4" s="24" t="s">
        <v>187</v>
      </c>
      <c r="Q4" s="24" t="s">
        <v>188</v>
      </c>
      <c r="R4" s="24" t="s">
        <v>189</v>
      </c>
      <c r="S4" s="24" t="s">
        <v>190</v>
      </c>
      <c r="T4" s="24" t="s">
        <v>191</v>
      </c>
    </row>
    <row r="5" ht="2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5" customHeight="1" spans="1:20">
      <c r="A6" s="34"/>
      <c r="B6" s="34"/>
      <c r="C6" s="34"/>
      <c r="D6" s="34"/>
      <c r="E6" s="34" t="s">
        <v>136</v>
      </c>
      <c r="F6" s="35">
        <v>88.822692</v>
      </c>
      <c r="G6" s="35">
        <v>58.700692</v>
      </c>
      <c r="H6" s="35">
        <v>29.93</v>
      </c>
      <c r="I6" s="35"/>
      <c r="J6" s="35"/>
      <c r="K6" s="35"/>
      <c r="L6" s="35"/>
      <c r="M6" s="35"/>
      <c r="N6" s="35"/>
      <c r="O6" s="35">
        <v>0.192</v>
      </c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 t="s">
        <v>154</v>
      </c>
      <c r="E7" s="36" t="s">
        <v>4</v>
      </c>
      <c r="F7" s="35">
        <v>88.822692</v>
      </c>
      <c r="G7" s="35">
        <v>58.700692</v>
      </c>
      <c r="H7" s="35">
        <v>29.93</v>
      </c>
      <c r="I7" s="35"/>
      <c r="J7" s="35"/>
      <c r="K7" s="35"/>
      <c r="L7" s="35"/>
      <c r="M7" s="35"/>
      <c r="N7" s="35"/>
      <c r="O7" s="35">
        <v>0.192</v>
      </c>
      <c r="P7" s="35"/>
      <c r="Q7" s="35"/>
      <c r="R7" s="35"/>
      <c r="S7" s="35"/>
      <c r="T7" s="35"/>
    </row>
    <row r="8" ht="22.5" customHeight="1" spans="1:20">
      <c r="A8" s="44"/>
      <c r="B8" s="44"/>
      <c r="C8" s="44"/>
      <c r="D8" s="36" t="s">
        <v>2</v>
      </c>
      <c r="E8" s="36" t="s">
        <v>4</v>
      </c>
      <c r="F8" s="35">
        <v>88.822692</v>
      </c>
      <c r="G8" s="35">
        <v>58.700692</v>
      </c>
      <c r="H8" s="35">
        <v>29.93</v>
      </c>
      <c r="I8" s="35"/>
      <c r="J8" s="35"/>
      <c r="K8" s="35"/>
      <c r="L8" s="35"/>
      <c r="M8" s="35"/>
      <c r="N8" s="35"/>
      <c r="O8" s="35">
        <v>0.192</v>
      </c>
      <c r="P8" s="35"/>
      <c r="Q8" s="35"/>
      <c r="R8" s="35"/>
      <c r="S8" s="35"/>
      <c r="T8" s="35"/>
    </row>
    <row r="9" ht="22.5" customHeight="1" spans="1:20">
      <c r="A9" s="44" t="s">
        <v>167</v>
      </c>
      <c r="B9" s="44"/>
      <c r="C9" s="44"/>
      <c r="D9" s="36" t="s">
        <v>167</v>
      </c>
      <c r="E9" s="36" t="s">
        <v>192</v>
      </c>
      <c r="F9" s="35">
        <v>88.822692</v>
      </c>
      <c r="G9" s="35">
        <v>58.700692</v>
      </c>
      <c r="H9" s="35">
        <v>29.93</v>
      </c>
      <c r="I9" s="35"/>
      <c r="J9" s="35"/>
      <c r="K9" s="35"/>
      <c r="L9" s="35"/>
      <c r="M9" s="35"/>
      <c r="N9" s="35"/>
      <c r="O9" s="35">
        <v>0.192</v>
      </c>
      <c r="P9" s="35"/>
      <c r="Q9" s="35"/>
      <c r="R9" s="35"/>
      <c r="S9" s="35"/>
      <c r="T9" s="35"/>
    </row>
    <row r="10" ht="22.5" customHeight="1" spans="1:20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35">
        <v>88.822692</v>
      </c>
      <c r="G10" s="35">
        <v>58.700692</v>
      </c>
      <c r="H10" s="35">
        <v>29.93</v>
      </c>
      <c r="I10" s="35"/>
      <c r="J10" s="35"/>
      <c r="K10" s="35"/>
      <c r="L10" s="35"/>
      <c r="M10" s="35"/>
      <c r="N10" s="35"/>
      <c r="O10" s="35">
        <v>0.192</v>
      </c>
      <c r="P10" s="35"/>
      <c r="Q10" s="35"/>
      <c r="R10" s="35"/>
      <c r="S10" s="35"/>
      <c r="T10" s="35"/>
    </row>
    <row r="11" ht="22.5" customHeight="1" spans="1:20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35">
        <v>88.822692</v>
      </c>
      <c r="G11" s="35">
        <v>58.700692</v>
      </c>
      <c r="H11" s="35">
        <v>29.93</v>
      </c>
      <c r="I11" s="35"/>
      <c r="J11" s="35"/>
      <c r="K11" s="35"/>
      <c r="L11" s="35"/>
      <c r="M11" s="35"/>
      <c r="N11" s="35"/>
      <c r="O11" s="35">
        <v>0.192</v>
      </c>
      <c r="P11" s="35"/>
      <c r="Q11" s="35"/>
      <c r="R11" s="35"/>
      <c r="S11" s="35"/>
      <c r="T11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D13" sqref="D13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14166666666667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7" t="s">
        <v>193</v>
      </c>
      <c r="U1" s="37"/>
    </row>
    <row r="2" ht="36.7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" customHeight="1" spans="1:2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8" t="s">
        <v>32</v>
      </c>
      <c r="U3" s="38"/>
    </row>
    <row r="4" ht="22.5" customHeight="1" spans="1:21">
      <c r="A4" s="24" t="s">
        <v>156</v>
      </c>
      <c r="B4" s="24"/>
      <c r="C4" s="24"/>
      <c r="D4" s="24" t="s">
        <v>175</v>
      </c>
      <c r="E4" s="24" t="s">
        <v>176</v>
      </c>
      <c r="F4" s="24" t="s">
        <v>194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52.5" customHeight="1" spans="1:2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136</v>
      </c>
      <c r="H5" s="24" t="s">
        <v>195</v>
      </c>
      <c r="I5" s="24" t="s">
        <v>196</v>
      </c>
      <c r="J5" s="24" t="s">
        <v>186</v>
      </c>
      <c r="K5" s="24" t="s">
        <v>136</v>
      </c>
      <c r="L5" s="24" t="s">
        <v>197</v>
      </c>
      <c r="M5" s="24" t="s">
        <v>198</v>
      </c>
      <c r="N5" s="24" t="s">
        <v>199</v>
      </c>
      <c r="O5" s="24" t="s">
        <v>188</v>
      </c>
      <c r="P5" s="24" t="s">
        <v>200</v>
      </c>
      <c r="Q5" s="24" t="s">
        <v>201</v>
      </c>
      <c r="R5" s="24" t="s">
        <v>202</v>
      </c>
      <c r="S5" s="24" t="s">
        <v>184</v>
      </c>
      <c r="T5" s="24" t="s">
        <v>187</v>
      </c>
      <c r="U5" s="24" t="s">
        <v>191</v>
      </c>
    </row>
    <row r="6" ht="22.5" customHeight="1" spans="1:21">
      <c r="A6" s="34"/>
      <c r="B6" s="34"/>
      <c r="C6" s="34"/>
      <c r="D6" s="34"/>
      <c r="E6" s="34" t="s">
        <v>136</v>
      </c>
      <c r="F6" s="35">
        <v>88.822692</v>
      </c>
      <c r="G6" s="35">
        <v>68.822692</v>
      </c>
      <c r="H6" s="35">
        <v>58.700692</v>
      </c>
      <c r="I6" s="35">
        <v>9.93</v>
      </c>
      <c r="J6" s="35">
        <v>0.192</v>
      </c>
      <c r="K6" s="35">
        <v>20</v>
      </c>
      <c r="L6" s="35"/>
      <c r="M6" s="35">
        <v>20</v>
      </c>
      <c r="N6" s="35"/>
      <c r="O6" s="35"/>
      <c r="P6" s="35"/>
      <c r="Q6" s="35"/>
      <c r="R6" s="35"/>
      <c r="S6" s="35"/>
      <c r="T6" s="35"/>
      <c r="U6" s="35"/>
    </row>
    <row r="7" ht="22.5" customHeight="1" spans="1:21">
      <c r="A7" s="44"/>
      <c r="B7" s="44"/>
      <c r="C7" s="44"/>
      <c r="D7" s="36" t="s">
        <v>154</v>
      </c>
      <c r="E7" s="36" t="s">
        <v>4</v>
      </c>
      <c r="F7" s="53">
        <v>88.822692</v>
      </c>
      <c r="G7" s="35">
        <v>68.822692</v>
      </c>
      <c r="H7" s="35">
        <v>58.700692</v>
      </c>
      <c r="I7" s="35">
        <v>9.93</v>
      </c>
      <c r="J7" s="35">
        <v>0.192</v>
      </c>
      <c r="K7" s="35">
        <v>20</v>
      </c>
      <c r="L7" s="35">
        <v>0</v>
      </c>
      <c r="M7" s="35">
        <v>20</v>
      </c>
      <c r="N7" s="35"/>
      <c r="O7" s="35"/>
      <c r="P7" s="35"/>
      <c r="Q7" s="35"/>
      <c r="R7" s="35"/>
      <c r="S7" s="35"/>
      <c r="T7" s="35"/>
      <c r="U7" s="35"/>
    </row>
    <row r="8" ht="22.5" customHeight="1" spans="1:21">
      <c r="A8" s="44"/>
      <c r="B8" s="44"/>
      <c r="C8" s="44"/>
      <c r="D8" s="36" t="s">
        <v>2</v>
      </c>
      <c r="E8" s="36" t="s">
        <v>4</v>
      </c>
      <c r="F8" s="53">
        <v>88.822692</v>
      </c>
      <c r="G8" s="35">
        <v>68.822692</v>
      </c>
      <c r="H8" s="35">
        <v>58.700692</v>
      </c>
      <c r="I8" s="35">
        <v>9.93</v>
      </c>
      <c r="J8" s="35">
        <v>0.192</v>
      </c>
      <c r="K8" s="35">
        <v>20</v>
      </c>
      <c r="L8" s="35">
        <v>0</v>
      </c>
      <c r="M8" s="35">
        <v>20</v>
      </c>
      <c r="N8" s="35"/>
      <c r="O8" s="35"/>
      <c r="P8" s="35"/>
      <c r="Q8" s="35"/>
      <c r="R8" s="35"/>
      <c r="S8" s="35"/>
      <c r="T8" s="35"/>
      <c r="U8" s="35"/>
    </row>
    <row r="9" ht="22.5" customHeight="1" spans="1:21">
      <c r="A9" s="44" t="s">
        <v>167</v>
      </c>
      <c r="B9" s="44"/>
      <c r="C9" s="44"/>
      <c r="D9" s="36" t="s">
        <v>167</v>
      </c>
      <c r="E9" s="36" t="s">
        <v>192</v>
      </c>
      <c r="F9" s="53">
        <v>88.822692</v>
      </c>
      <c r="G9" s="35">
        <v>68.822692</v>
      </c>
      <c r="H9" s="35">
        <v>58.700692</v>
      </c>
      <c r="I9" s="35">
        <v>9.93</v>
      </c>
      <c r="J9" s="35">
        <v>0.192</v>
      </c>
      <c r="K9" s="35">
        <v>20</v>
      </c>
      <c r="L9" s="35"/>
      <c r="M9" s="35">
        <v>20</v>
      </c>
      <c r="N9" s="35"/>
      <c r="O9" s="35"/>
      <c r="P9" s="35"/>
      <c r="Q9" s="35"/>
      <c r="R9" s="35"/>
      <c r="S9" s="35"/>
      <c r="T9" s="35"/>
      <c r="U9" s="35"/>
    </row>
    <row r="10" ht="22.5" customHeight="1" spans="1:21">
      <c r="A10" s="44" t="s">
        <v>167</v>
      </c>
      <c r="B10" s="44" t="s">
        <v>169</v>
      </c>
      <c r="C10" s="44"/>
      <c r="D10" s="36" t="s">
        <v>170</v>
      </c>
      <c r="E10" s="36" t="s">
        <v>171</v>
      </c>
      <c r="F10" s="53">
        <v>88.822692</v>
      </c>
      <c r="G10" s="35">
        <v>68.822692</v>
      </c>
      <c r="H10" s="35">
        <v>58.700692</v>
      </c>
      <c r="I10" s="35">
        <v>9.93</v>
      </c>
      <c r="J10" s="35">
        <v>0.192</v>
      </c>
      <c r="K10" s="35">
        <v>20</v>
      </c>
      <c r="L10" s="35"/>
      <c r="M10" s="35">
        <v>20</v>
      </c>
      <c r="N10" s="35"/>
      <c r="O10" s="35"/>
      <c r="P10" s="35"/>
      <c r="Q10" s="35"/>
      <c r="R10" s="35"/>
      <c r="S10" s="35"/>
      <c r="T10" s="35"/>
      <c r="U10" s="35"/>
    </row>
    <row r="11" ht="22.5" customHeight="1" spans="1:21">
      <c r="A11" s="44" t="s">
        <v>167</v>
      </c>
      <c r="B11" s="44" t="s">
        <v>169</v>
      </c>
      <c r="C11" s="44" t="s">
        <v>169</v>
      </c>
      <c r="D11" s="36" t="s">
        <v>172</v>
      </c>
      <c r="E11" s="36" t="s">
        <v>173</v>
      </c>
      <c r="F11" s="53">
        <v>88.822692</v>
      </c>
      <c r="G11" s="35">
        <v>68.822692</v>
      </c>
      <c r="H11" s="35">
        <v>58.700692</v>
      </c>
      <c r="I11" s="35">
        <v>9.93</v>
      </c>
      <c r="J11" s="35">
        <v>0.192</v>
      </c>
      <c r="K11" s="35">
        <v>20</v>
      </c>
      <c r="L11" s="35"/>
      <c r="M11" s="35">
        <v>20</v>
      </c>
      <c r="N11" s="35"/>
      <c r="O11" s="35"/>
      <c r="P11" s="35"/>
      <c r="Q11" s="35"/>
      <c r="R11" s="35"/>
      <c r="S11" s="35"/>
      <c r="T11" s="35"/>
      <c r="U11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E7" sqref="E7"/>
    </sheetView>
  </sheetViews>
  <sheetFormatPr defaultColWidth="9" defaultRowHeight="13.5" outlineLevelCol="3"/>
  <cols>
    <col min="1" max="1" width="37.8583333333333" customWidth="1"/>
    <col min="2" max="2" width="16" customWidth="1"/>
    <col min="3" max="3" width="36.7083333333333" customWidth="1"/>
    <col min="4" max="4" width="16.5666666666667" customWidth="1"/>
    <col min="5" max="5" width="9.70833333333333" customWidth="1"/>
  </cols>
  <sheetData>
    <row r="1" ht="16.5" customHeight="1" spans="1:4">
      <c r="A1" s="30"/>
      <c r="B1" s="2"/>
      <c r="C1" s="2"/>
      <c r="D1" s="37" t="s">
        <v>203</v>
      </c>
    </row>
    <row r="2" ht="32.25" customHeight="1" spans="1:4">
      <c r="A2" s="31" t="s">
        <v>12</v>
      </c>
      <c r="B2" s="31"/>
      <c r="C2" s="31"/>
      <c r="D2" s="31"/>
    </row>
    <row r="3" ht="18.75" customHeight="1" spans="1:4">
      <c r="A3" s="39" t="s">
        <v>31</v>
      </c>
      <c r="B3" s="39"/>
      <c r="C3" s="39"/>
      <c r="D3" s="38" t="s">
        <v>32</v>
      </c>
    </row>
    <row r="4" ht="20.25" customHeight="1" spans="1:4">
      <c r="A4" s="33" t="s">
        <v>33</v>
      </c>
      <c r="B4" s="33"/>
      <c r="C4" s="33" t="s">
        <v>34</v>
      </c>
      <c r="D4" s="33"/>
    </row>
    <row r="5" ht="20.25" customHeight="1" spans="1:4">
      <c r="A5" s="33" t="s">
        <v>35</v>
      </c>
      <c r="B5" s="33" t="s">
        <v>36</v>
      </c>
      <c r="C5" s="33" t="s">
        <v>35</v>
      </c>
      <c r="D5" s="33" t="s">
        <v>36</v>
      </c>
    </row>
    <row r="6" ht="20.25" customHeight="1" spans="1:4">
      <c r="A6" s="34" t="s">
        <v>204</v>
      </c>
      <c r="B6" s="35">
        <v>88.822692</v>
      </c>
      <c r="C6" s="34" t="s">
        <v>205</v>
      </c>
      <c r="D6" s="53">
        <v>88.822692</v>
      </c>
    </row>
    <row r="7" ht="20.25" customHeight="1" spans="1:4">
      <c r="A7" s="52" t="s">
        <v>206</v>
      </c>
      <c r="B7" s="42">
        <v>88.822692</v>
      </c>
      <c r="C7" s="52" t="s">
        <v>41</v>
      </c>
      <c r="D7" s="43"/>
    </row>
    <row r="8" ht="20.25" customHeight="1" spans="1:4">
      <c r="A8" s="52" t="s">
        <v>207</v>
      </c>
      <c r="B8" s="42"/>
      <c r="C8" s="52" t="s">
        <v>45</v>
      </c>
      <c r="D8" s="43"/>
    </row>
    <row r="9" ht="19.5" customHeight="1" spans="1:4">
      <c r="A9" s="52" t="s">
        <v>48</v>
      </c>
      <c r="B9" s="42"/>
      <c r="C9" s="52" t="s">
        <v>49</v>
      </c>
      <c r="D9" s="43"/>
    </row>
    <row r="10" ht="20.25" customHeight="1" spans="1:4">
      <c r="A10" s="52" t="s">
        <v>208</v>
      </c>
      <c r="B10" s="42"/>
      <c r="C10" s="52" t="s">
        <v>53</v>
      </c>
      <c r="D10" s="43"/>
    </row>
    <row r="11" ht="20.25" customHeight="1" spans="1:4">
      <c r="A11" s="52" t="s">
        <v>209</v>
      </c>
      <c r="B11" s="42"/>
      <c r="C11" s="52" t="s">
        <v>57</v>
      </c>
      <c r="D11" s="43"/>
    </row>
    <row r="12" ht="20.25" customHeight="1" spans="1:4">
      <c r="A12" s="52" t="s">
        <v>210</v>
      </c>
      <c r="B12" s="42"/>
      <c r="C12" s="52" t="s">
        <v>61</v>
      </c>
      <c r="D12" s="43"/>
    </row>
    <row r="13" ht="20.25" customHeight="1" spans="1:4">
      <c r="A13" s="34" t="s">
        <v>211</v>
      </c>
      <c r="B13" s="35"/>
      <c r="C13" s="52" t="s">
        <v>65</v>
      </c>
      <c r="D13" s="43">
        <v>88.822692</v>
      </c>
    </row>
    <row r="14" ht="20.25" customHeight="1" spans="1:4">
      <c r="A14" s="52" t="s">
        <v>206</v>
      </c>
      <c r="B14" s="42"/>
      <c r="C14" s="52" t="s">
        <v>69</v>
      </c>
      <c r="D14" s="43"/>
    </row>
    <row r="15" ht="20.25" customHeight="1" spans="1:4">
      <c r="A15" s="52" t="s">
        <v>208</v>
      </c>
      <c r="B15" s="42"/>
      <c r="C15" s="52" t="s">
        <v>73</v>
      </c>
      <c r="D15" s="43"/>
    </row>
    <row r="16" ht="20.25" customHeight="1" spans="1:4">
      <c r="A16" s="52" t="s">
        <v>209</v>
      </c>
      <c r="B16" s="42"/>
      <c r="C16" s="52" t="s">
        <v>77</v>
      </c>
      <c r="D16" s="43"/>
    </row>
    <row r="17" ht="20.25" customHeight="1" spans="1:4">
      <c r="A17" s="52" t="s">
        <v>210</v>
      </c>
      <c r="B17" s="42"/>
      <c r="C17" s="52" t="s">
        <v>81</v>
      </c>
      <c r="D17" s="43"/>
    </row>
    <row r="18" ht="20.25" customHeight="1" spans="1:4">
      <c r="A18" s="52"/>
      <c r="B18" s="42"/>
      <c r="C18" s="52" t="s">
        <v>85</v>
      </c>
      <c r="D18" s="43"/>
    </row>
    <row r="19" ht="20.25" customHeight="1" spans="1:4">
      <c r="A19" s="52"/>
      <c r="B19" s="42"/>
      <c r="C19" s="52" t="s">
        <v>89</v>
      </c>
      <c r="D19" s="43"/>
    </row>
    <row r="20" ht="20.25" customHeight="1" spans="1:4">
      <c r="A20" s="52"/>
      <c r="B20" s="42"/>
      <c r="C20" s="52" t="s">
        <v>93</v>
      </c>
      <c r="D20" s="43"/>
    </row>
    <row r="21" ht="20.25" customHeight="1" spans="1:4">
      <c r="A21" s="52"/>
      <c r="B21" s="42"/>
      <c r="C21" s="52" t="s">
        <v>97</v>
      </c>
      <c r="D21" s="43"/>
    </row>
    <row r="22" ht="20.25" customHeight="1" spans="1:4">
      <c r="A22" s="52"/>
      <c r="B22" s="42"/>
      <c r="C22" s="52" t="s">
        <v>100</v>
      </c>
      <c r="D22" s="43"/>
    </row>
    <row r="23" ht="20.25" customHeight="1" spans="1:4">
      <c r="A23" s="52"/>
      <c r="B23" s="42"/>
      <c r="C23" s="52" t="s">
        <v>103</v>
      </c>
      <c r="D23" s="43"/>
    </row>
    <row r="24" ht="20.25" customHeight="1" spans="1:4">
      <c r="A24" s="52"/>
      <c r="B24" s="42"/>
      <c r="C24" s="52" t="s">
        <v>105</v>
      </c>
      <c r="D24" s="43"/>
    </row>
    <row r="25" ht="20.25" customHeight="1" spans="1:4">
      <c r="A25" s="52"/>
      <c r="B25" s="42"/>
      <c r="C25" s="52" t="s">
        <v>107</v>
      </c>
      <c r="D25" s="43"/>
    </row>
    <row r="26" ht="20.25" customHeight="1" spans="1:4">
      <c r="A26" s="52"/>
      <c r="B26" s="42"/>
      <c r="C26" s="52" t="s">
        <v>109</v>
      </c>
      <c r="D26" s="43"/>
    </row>
    <row r="27" ht="20.25" customHeight="1" spans="1:4">
      <c r="A27" s="52"/>
      <c r="B27" s="42"/>
      <c r="C27" s="52" t="s">
        <v>111</v>
      </c>
      <c r="D27" s="43"/>
    </row>
    <row r="28" ht="20.25" customHeight="1" spans="1:4">
      <c r="A28" s="52"/>
      <c r="B28" s="42"/>
      <c r="C28" s="52" t="s">
        <v>113</v>
      </c>
      <c r="D28" s="43"/>
    </row>
    <row r="29" ht="20.25" customHeight="1" spans="1:4">
      <c r="A29" s="52"/>
      <c r="B29" s="42"/>
      <c r="C29" s="52" t="s">
        <v>115</v>
      </c>
      <c r="D29" s="43"/>
    </row>
    <row r="30" ht="20.25" customHeight="1" spans="1:4">
      <c r="A30" s="52"/>
      <c r="B30" s="42"/>
      <c r="C30" s="52" t="s">
        <v>117</v>
      </c>
      <c r="D30" s="43"/>
    </row>
    <row r="31" ht="20.25" customHeight="1" spans="1:4">
      <c r="A31" s="52"/>
      <c r="B31" s="42"/>
      <c r="C31" s="52" t="s">
        <v>119</v>
      </c>
      <c r="D31" s="43"/>
    </row>
    <row r="32" ht="20.25" customHeight="1" spans="1:4">
      <c r="A32" s="52"/>
      <c r="B32" s="42"/>
      <c r="C32" s="52" t="s">
        <v>121</v>
      </c>
      <c r="D32" s="43"/>
    </row>
    <row r="33" ht="20.25" customHeight="1" spans="1:4">
      <c r="A33" s="52"/>
      <c r="B33" s="42"/>
      <c r="C33" s="52" t="s">
        <v>123</v>
      </c>
      <c r="D33" s="43"/>
    </row>
    <row r="34" ht="20.25" customHeight="1" spans="1:4">
      <c r="A34" s="52"/>
      <c r="B34" s="42"/>
      <c r="C34" s="52" t="s">
        <v>124</v>
      </c>
      <c r="D34" s="43"/>
    </row>
    <row r="35" ht="20.25" customHeight="1" spans="1:4">
      <c r="A35" s="52"/>
      <c r="B35" s="42"/>
      <c r="C35" s="52" t="s">
        <v>125</v>
      </c>
      <c r="D35" s="43"/>
    </row>
    <row r="36" ht="20.25" customHeight="1" spans="1:4">
      <c r="A36" s="52"/>
      <c r="B36" s="42"/>
      <c r="C36" s="52" t="s">
        <v>126</v>
      </c>
      <c r="D36" s="43"/>
    </row>
    <row r="37" ht="20.25" customHeight="1" spans="1:4">
      <c r="A37" s="52"/>
      <c r="B37" s="42"/>
      <c r="C37" s="52"/>
      <c r="D37" s="42"/>
    </row>
    <row r="38" ht="20.25" customHeight="1" spans="1:4">
      <c r="A38" s="34"/>
      <c r="B38" s="35"/>
      <c r="C38" s="34" t="s">
        <v>212</v>
      </c>
      <c r="D38" s="35"/>
    </row>
    <row r="39" ht="20.25" customHeight="1" spans="1:4">
      <c r="A39" s="34"/>
      <c r="B39" s="35"/>
      <c r="C39" s="34"/>
      <c r="D39" s="35"/>
    </row>
    <row r="40" ht="20.25" customHeight="1" spans="1:4">
      <c r="A40" s="33" t="s">
        <v>213</v>
      </c>
      <c r="B40" s="35">
        <v>88.822692</v>
      </c>
      <c r="C40" s="33" t="s">
        <v>214</v>
      </c>
      <c r="D40" s="53">
        <v>88.822692</v>
      </c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I6" sqref="I6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5" width="30.7083333333333" customWidth="1"/>
    <col min="6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30"/>
      <c r="B1" s="2"/>
      <c r="C1" s="2"/>
      <c r="D1" s="30"/>
      <c r="E1" s="2"/>
      <c r="F1" s="2"/>
      <c r="G1" s="2"/>
      <c r="H1" s="2"/>
      <c r="I1" s="2"/>
      <c r="J1" s="2"/>
      <c r="K1" s="37" t="s">
        <v>215</v>
      </c>
    </row>
    <row r="2" ht="42.7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8" t="s">
        <v>32</v>
      </c>
      <c r="K3" s="38"/>
    </row>
    <row r="4" ht="24.75" customHeight="1" spans="1:11">
      <c r="A4" s="33" t="s">
        <v>156</v>
      </c>
      <c r="B4" s="33"/>
      <c r="C4" s="33"/>
      <c r="D4" s="33" t="s">
        <v>157</v>
      </c>
      <c r="E4" s="33" t="s">
        <v>158</v>
      </c>
      <c r="F4" s="24" t="s">
        <v>136</v>
      </c>
      <c r="G4" s="24" t="s">
        <v>159</v>
      </c>
      <c r="H4" s="24"/>
      <c r="I4" s="24"/>
      <c r="J4" s="24"/>
      <c r="K4" s="24" t="s">
        <v>160</v>
      </c>
    </row>
    <row r="5" ht="21" customHeight="1" spans="1:11">
      <c r="A5" s="33"/>
      <c r="B5" s="33"/>
      <c r="C5" s="33"/>
      <c r="D5" s="33"/>
      <c r="E5" s="33"/>
      <c r="F5" s="24"/>
      <c r="G5" s="24" t="s">
        <v>138</v>
      </c>
      <c r="H5" s="24" t="s">
        <v>216</v>
      </c>
      <c r="I5" s="24"/>
      <c r="J5" s="24" t="s">
        <v>217</v>
      </c>
      <c r="K5" s="24"/>
    </row>
    <row r="6" ht="28.5" customHeight="1" spans="1:11">
      <c r="A6" s="33" t="s">
        <v>164</v>
      </c>
      <c r="B6" s="33" t="s">
        <v>165</v>
      </c>
      <c r="C6" s="33" t="s">
        <v>166</v>
      </c>
      <c r="D6" s="33"/>
      <c r="E6" s="33"/>
      <c r="F6" s="24"/>
      <c r="G6" s="24"/>
      <c r="H6" s="24" t="s">
        <v>195</v>
      </c>
      <c r="I6" s="24" t="s">
        <v>186</v>
      </c>
      <c r="J6" s="24"/>
      <c r="K6" s="24"/>
    </row>
    <row r="7" ht="22.5" customHeight="1" spans="1:11">
      <c r="A7" s="52"/>
      <c r="B7" s="52"/>
      <c r="C7" s="52"/>
      <c r="D7" s="34"/>
      <c r="E7" s="34" t="s">
        <v>136</v>
      </c>
      <c r="F7" s="35">
        <v>88.822692</v>
      </c>
      <c r="G7" s="35">
        <v>68.822692</v>
      </c>
      <c r="H7" s="35">
        <v>58.700692</v>
      </c>
      <c r="I7" s="35">
        <v>0.192</v>
      </c>
      <c r="J7" s="35">
        <v>9.93</v>
      </c>
      <c r="K7" s="35">
        <v>20</v>
      </c>
    </row>
    <row r="8" ht="22.5" customHeight="1" spans="1:11">
      <c r="A8" s="71"/>
      <c r="B8" s="71"/>
      <c r="C8" s="71"/>
      <c r="D8" s="36" t="s">
        <v>154</v>
      </c>
      <c r="E8" s="36" t="s">
        <v>4</v>
      </c>
      <c r="F8" s="35">
        <v>88.822692</v>
      </c>
      <c r="G8" s="35">
        <v>68.822692</v>
      </c>
      <c r="H8" s="35">
        <v>58.700692</v>
      </c>
      <c r="I8" s="35">
        <v>0.192</v>
      </c>
      <c r="J8" s="35">
        <v>9.93</v>
      </c>
      <c r="K8" s="35">
        <v>20</v>
      </c>
    </row>
    <row r="9" ht="22.5" customHeight="1" spans="1:11">
      <c r="A9" s="71"/>
      <c r="B9" s="71"/>
      <c r="C9" s="71"/>
      <c r="D9" s="36" t="s">
        <v>2</v>
      </c>
      <c r="E9" s="36" t="s">
        <v>4</v>
      </c>
      <c r="F9" s="35">
        <v>88.822692</v>
      </c>
      <c r="G9" s="35">
        <v>68.822692</v>
      </c>
      <c r="H9" s="35">
        <v>58.700692</v>
      </c>
      <c r="I9" s="35">
        <v>0.192</v>
      </c>
      <c r="J9" s="35">
        <v>9.93</v>
      </c>
      <c r="K9" s="35">
        <v>20</v>
      </c>
    </row>
    <row r="10" ht="22.5" customHeight="1" spans="1:11">
      <c r="A10" s="44" t="s">
        <v>167</v>
      </c>
      <c r="B10" s="44"/>
      <c r="C10" s="44"/>
      <c r="D10" s="36" t="s">
        <v>167</v>
      </c>
      <c r="E10" s="36" t="s">
        <v>192</v>
      </c>
      <c r="F10" s="35">
        <v>88.822692</v>
      </c>
      <c r="G10" s="35">
        <v>68.822692</v>
      </c>
      <c r="H10" s="35">
        <v>58.700692</v>
      </c>
      <c r="I10" s="35">
        <v>0.192</v>
      </c>
      <c r="J10" s="35">
        <v>9.93</v>
      </c>
      <c r="K10" s="35">
        <v>20</v>
      </c>
    </row>
    <row r="11" ht="22.5" customHeight="1" spans="1:11">
      <c r="A11" s="44" t="s">
        <v>167</v>
      </c>
      <c r="B11" s="44" t="s">
        <v>169</v>
      </c>
      <c r="C11" s="44"/>
      <c r="D11" s="36" t="s">
        <v>170</v>
      </c>
      <c r="E11" s="36" t="s">
        <v>171</v>
      </c>
      <c r="F11" s="35">
        <v>88.822692</v>
      </c>
      <c r="G11" s="35">
        <v>68.822692</v>
      </c>
      <c r="H11" s="35">
        <v>58.700692</v>
      </c>
      <c r="I11" s="35">
        <v>0.192</v>
      </c>
      <c r="J11" s="35">
        <v>9.93</v>
      </c>
      <c r="K11" s="35">
        <v>20</v>
      </c>
    </row>
    <row r="12" ht="22.5" customHeight="1" spans="1:11">
      <c r="A12" s="44" t="s">
        <v>167</v>
      </c>
      <c r="B12" s="44" t="s">
        <v>169</v>
      </c>
      <c r="C12" s="44" t="s">
        <v>169</v>
      </c>
      <c r="D12" s="36" t="s">
        <v>172</v>
      </c>
      <c r="E12" s="36" t="s">
        <v>173</v>
      </c>
      <c r="F12" s="35">
        <v>88.822692</v>
      </c>
      <c r="G12" s="35">
        <v>68.822692</v>
      </c>
      <c r="H12" s="35">
        <v>58.700692</v>
      </c>
      <c r="I12" s="35">
        <v>0.192</v>
      </c>
      <c r="J12" s="35">
        <v>9.93</v>
      </c>
      <c r="K12" s="35">
        <v>20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</cp:lastModifiedBy>
  <dcterms:created xsi:type="dcterms:W3CDTF">2024-08-29T09:18:00Z</dcterms:created>
  <dcterms:modified xsi:type="dcterms:W3CDTF">2024-09-12T03:13:47Z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D9F32BB503424F618345C33A3E6A2877_13</vt:lpwstr>
  </property>
  <property fmtid="{D5CDD505-2E9C-101B-9397-08002B2CF9AE}" pid="3" name="KSOProductBuildVer">
    <vt:lpwstr>2052-12.1.0.17857</vt:lpwstr>
  </property>
</Properties>
</file>