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 firstSheet="3" activeTab="8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23部门政府采购预算" sheetId="25" r:id="rId25"/>
    <sheet name="24一般公共预算基本支出情况表（总表）" sheetId="26" r:id="rId26"/>
    <sheet name="Sheet2" sheetId="27" r:id="rId27"/>
  </sheets>
  <calcPr calcId="144525"/>
</workbook>
</file>

<file path=xl/sharedStrings.xml><?xml version="1.0" encoding="utf-8"?>
<sst xmlns="http://schemas.openxmlformats.org/spreadsheetml/2006/main" count="1827" uniqueCount="671">
  <si>
    <t>2022年部门预算公开表</t>
  </si>
  <si>
    <t>单位编码：</t>
  </si>
  <si>
    <t>506001,506003,506004,506005</t>
  </si>
  <si>
    <t>单位名称：</t>
  </si>
  <si>
    <t>桃江县城市管理和综合执法局,桃江县市政设施管理站,桃江县环境卫生服务中心,桃江县路灯管理所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</si>
  <si>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</si>
  <si>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</si>
  <si>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</si>
  <si>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</si>
  <si>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</si>
  <si>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</si>
  <si>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</si>
  <si>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</si>
  <si>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</si>
  <si>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</si>
  <si>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</si>
  <si>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</si>
  <si>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</si>
  <si>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</si>
  <si>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</si>
  <si>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</si>
  <si>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</si>
  <si>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</si>
  <si>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</si>
  <si>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</si>
  <si>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</si>
  <si>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</si>
  <si>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</si>
  <si>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</si>
  <si>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2022年采购预算表</t>
  </si>
  <si>
    <t>一般公共预算基本支出情况表（总表）</t>
  </si>
  <si>
    <t>部门公开表01</t>
  </si>
  <si>
    <t>部门：506_桃江县城市管理和综合执法局汇总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</si>
  <si>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</si>
  <si>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</si>
  <si>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</si>
  <si>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</si>
  <si>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</si>
  <si>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</si>
  <si>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</si>
  <si>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</si>
  <si>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</si>
  <si>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</si>
  <si>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</si>
  <si>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</si>
  <si>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</si>
  <si>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</si>
  <si>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</si>
  <si>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</si>
  <si>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</si>
  <si>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</si>
  <si>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</si>
  <si>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</si>
  <si>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</si>
  <si>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</si>
  <si>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</si>
  <si>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</si>
  <si>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</si>
  <si>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</si>
  <si>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</si>
  <si>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</si>
  <si>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</si>
  <si>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</si>
  <si>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</si>
  <si>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</si>
  <si>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</si>
  <si>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</si>
  <si>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</si>
  <si>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</si>
  <si>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</si>
  <si>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</si>
  <si>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</si>
  <si>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</si>
  <si>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</si>
  <si>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</si>
  <si>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</si>
  <si>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</si>
  <si>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</si>
  <si>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</si>
  <si>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</si>
  <si>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</si>
  <si>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</si>
  <si>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</si>
  <si>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</si>
  <si>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</si>
  <si>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</si>
  <si>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</si>
  <si>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</si>
  <si>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</si>
  <si>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</si>
  <si>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</si>
  <si>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</si>
  <si>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</si>
  <si>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</si>
  <si>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</si>
  <si>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</si>
  <si>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</si>
  <si>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</si>
  <si>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</si>
  <si>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</si>
  <si>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</si>
  <si>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</si>
  <si>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</si>
  <si>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</si>
  <si>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</si>
  <si>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</si>
  <si>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</si>
  <si>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</si>
  <si>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</si>
  <si>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</si>
  <si>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</si>
  <si>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</si>
  <si>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</si>
  <si>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</si>
  <si>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</si>
  <si>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</si>
  <si>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</si>
  <si>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</si>
  <si>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</si>
  <si>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</si>
  <si>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</si>
  <si>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</si>
  <si>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</si>
  <si>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</si>
  <si>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</si>
  <si>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</si>
  <si>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</si>
  <si>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</si>
  <si>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</si>
  <si>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</si>
  <si>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</si>
  <si>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</si>
  <si>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</si>
  <si>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</si>
  <si>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</si>
  <si>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部门：506_桃江县城市管理和综合执法局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</si>
  <si>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</si>
  <si>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</si>
  <si>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</si>
  <si>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</si>
  <si>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</si>
  <si>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</si>
  <si>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</si>
  <si>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</si>
  <si>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</si>
  <si>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</si>
  <si>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</si>
  <si>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</si>
  <si>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</si>
  <si>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</si>
  <si>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</si>
  <si>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</si>
  <si>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</si>
  <si>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</si>
  <si>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</si>
  <si>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</si>
  <si>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506</t>
  </si>
  <si>
    <t>桃江县城市管理和综合执法局</t>
  </si>
  <si>
    <t xml:space="preserve">  506001</t>
  </si>
  <si>
    <t xml:space="preserve">  桃江县城市管理和综合执法局</t>
  </si>
  <si>
    <t xml:space="preserve">  506003</t>
  </si>
  <si>
    <t xml:space="preserve">  桃江县市政设施管理站</t>
  </si>
  <si>
    <t xml:space="preserve">  506004</t>
  </si>
  <si>
    <t xml:space="preserve">  桃江县环境卫生服务中心</t>
  </si>
  <si>
    <t xml:space="preserve">  506005</t>
  </si>
  <si>
    <t xml:space="preserve">  桃江县路灯管理所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</si>
  <si>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</si>
  <si>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</si>
  <si>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</si>
  <si>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</si>
  <si>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</si>
  <si>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</si>
  <si>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</si>
  <si>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</si>
  <si>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</si>
  <si>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</si>
  <si>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</si>
  <si>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</si>
  <si>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城乡社区支出</t>
  </si>
  <si>
    <t>01</t>
  </si>
  <si>
    <t>城乡社区管理事务</t>
  </si>
  <si>
    <t>212</t>
  </si>
  <si>
    <t xml:space="preserve">   行政运行（城乡社区管理事务）</t>
  </si>
  <si>
    <t>04</t>
  </si>
  <si>
    <t xml:space="preserve">    城管执法</t>
  </si>
  <si>
    <t>2120101</t>
  </si>
  <si>
    <t xml:space="preserve">  行政运行（城乡社区管理事务）</t>
  </si>
  <si>
    <t>02</t>
  </si>
  <si>
    <t>2120102</t>
  </si>
  <si>
    <t xml:space="preserve">  一般行政管理事务（城乡社区管理事务）</t>
  </si>
  <si>
    <t>05</t>
  </si>
  <si>
    <t xml:space="preserve">    城乡社区环境卫生</t>
  </si>
  <si>
    <t>03</t>
  </si>
  <si>
    <t>城乡社区公共设施</t>
  </si>
  <si>
    <t>99</t>
  </si>
  <si>
    <t xml:space="preserve">   其他城乡社区公共设施支出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</si>
  <si>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</si>
  <si>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</si>
  <si>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</si>
  <si>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</si>
  <si>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</si>
  <si>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</si>
  <si>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</si>
  <si>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</si>
  <si>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</si>
  <si>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</si>
  <si>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</si>
  <si>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</si>
  <si>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</si>
  <si>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</si>
  <si>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</si>
  <si>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</si>
  <si>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</si>
  <si>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</si>
  <si>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行政运行</t>
  </si>
  <si>
    <t xml:space="preserve">    506003</t>
  </si>
  <si>
    <t xml:space="preserve">   行政运行</t>
  </si>
  <si>
    <t xml:space="preserve">    一般行政管理事务</t>
  </si>
  <si>
    <t xml:space="preserve"> 506004</t>
  </si>
  <si>
    <t xml:space="preserve">    506004</t>
  </si>
  <si>
    <t xml:space="preserve">    506005</t>
  </si>
  <si>
    <t xml:space="preserve">    其他城乡社区公共设施支出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</si>
  <si>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</si>
  <si>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</si>
  <si>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</si>
  <si>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</si>
  <si>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</si>
  <si>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</si>
  <si>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</si>
  <si>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</si>
  <si>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</si>
  <si>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</si>
  <si>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 xml:space="preserve">    506001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</si>
  <si>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</si>
  <si>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</si>
  <si>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</si>
  <si>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</si>
  <si>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</si>
  <si>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</si>
  <si>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</si>
  <si>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</si>
  <si>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</si>
  <si>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</si>
  <si>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</si>
  <si>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</si>
  <si>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</si>
  <si>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商品和服务支出</t>
  </si>
  <si>
    <t>行政运行（城乡社区管理事务）</t>
  </si>
  <si>
    <t>一般行政管理事务（城乡社区管理事务）</t>
  </si>
  <si>
    <t>备注：商品和服务支出即公用经费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</si>
  <si>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</si>
  <si>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</si>
  <si>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</si>
  <si>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</si>
  <si>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</si>
  <si>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</si>
  <si>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</si>
  <si>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</si>
  <si>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</si>
  <si>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</si>
  <si>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</si>
  <si>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</si>
  <si>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</si>
  <si>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</si>
  <si>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</si>
  <si>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</si>
  <si>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</si>
  <si>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</si>
  <si>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</si>
  <si>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</si>
  <si>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</si>
  <si>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</si>
  <si>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</si>
  <si>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</si>
  <si>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</si>
  <si>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</si>
  <si>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</si>
  <si>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</si>
  <si>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</si>
  <si>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</si>
  <si>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</si>
  <si>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</si>
  <si>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</si>
  <si>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</si>
  <si>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</si>
  <si>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</si>
  <si>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</si>
  <si>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</si>
  <si>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</si>
  <si>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</si>
  <si>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</si>
  <si>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</si>
  <si>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</si>
  <si>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</si>
  <si>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</si>
  <si>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</si>
  <si>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</si>
  <si>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</si>
  <si>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</si>
  <si>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</si>
  <si>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</si>
  <si>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</si>
  <si>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</si>
  <si>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</si>
  <si>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</si>
  <si>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</si>
  <si>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</si>
  <si>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</si>
  <si>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</si>
  <si>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</si>
  <si>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</si>
  <si>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</si>
  <si>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</si>
  <si>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</si>
  <si>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</si>
  <si>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</si>
  <si>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</si>
  <si>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</si>
  <si>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</si>
  <si>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</si>
  <si>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 xml:space="preserve"> 行政运行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</si>
  <si>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</si>
  <si>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</si>
  <si>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</si>
  <si>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</si>
  <si>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</si>
  <si>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</si>
  <si>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</si>
  <si>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</si>
  <si>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</si>
  <si>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</si>
  <si>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</si>
  <si>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人员经费</t>
  </si>
  <si>
    <t>公用经费</t>
  </si>
  <si>
    <t>注：本单位本年度没有政府性基金预算支出，因此此表金额这0。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</si>
  <si>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</si>
  <si>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</si>
  <si>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</si>
  <si>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</si>
  <si>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</si>
  <si>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注：本单位本年度没有国有资本经营预算支出，因此此表金额这0。</t>
  </si>
  <si>
    <t>部门公开表19</t>
  </si>
  <si>
    <t>本年财政专户管理资金预算支出</t>
  </si>
  <si>
    <t>注：本单位本年度没有财政专户管理资金预算支出，因此此表金额这0。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</si>
  <si>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</si>
  <si>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</si>
  <si>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</si>
  <si>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</si>
  <si>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</si>
  <si>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</si>
  <si>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</si>
  <si>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</si>
  <si>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</si>
  <si>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</si>
  <si>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</si>
  <si>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</si>
  <si>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</si>
  <si>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</si>
  <si>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506001</t>
  </si>
  <si>
    <t xml:space="preserve">   城管协管人员专项经费</t>
  </si>
  <si>
    <t xml:space="preserve">   城管执法工作专项经费</t>
  </si>
  <si>
    <t xml:space="preserve">   机关运行经费</t>
  </si>
  <si>
    <t xml:space="preserve">   506003</t>
  </si>
  <si>
    <t xml:space="preserve">   四污水泵站电费及日常维护费</t>
  </si>
  <si>
    <t xml:space="preserve">   506004</t>
  </si>
  <si>
    <t xml:space="preserve">   城区生活垃圾收集、运输费</t>
  </si>
  <si>
    <t xml:space="preserve">   506005</t>
  </si>
  <si>
    <t xml:space="preserve">   路灯电费（2022）</t>
  </si>
  <si>
    <t xml:space="preserve">   路灯维修及监控系统运行维护费（2022）</t>
  </si>
  <si>
    <t xml:space="preserve">   特种车辆运行维护费（2022）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</si>
  <si>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</si>
  <si>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</si>
  <si>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</si>
  <si>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</si>
  <si>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</si>
  <si>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</si>
  <si>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</si>
  <si>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</si>
  <si>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</si>
  <si>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</si>
  <si>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</si>
  <si>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</si>
  <si>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</si>
  <si>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</si>
  <si>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</si>
  <si>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506001</t>
  </si>
  <si>
    <t xml:space="preserve">  城管协管人员专项经费</t>
  </si>
  <si>
    <t>解决我局执法力量不足的问题，为县城市容秩序，建设秩序的常态化维护发挥积极有效的作用。</t>
  </si>
  <si>
    <t>产出指标</t>
  </si>
  <si>
    <t>时效指标</t>
  </si>
  <si>
    <t>一年</t>
  </si>
  <si>
    <t>年</t>
  </si>
  <si>
    <t>聘用满一年</t>
  </si>
  <si>
    <t>定量</t>
  </si>
  <si>
    <t>质量指标</t>
  </si>
  <si>
    <t>年度考核</t>
  </si>
  <si>
    <t>合格</t>
  </si>
  <si>
    <t>年度考核合格，年终奖励1800元每人</t>
  </si>
  <si>
    <t>数量指标</t>
  </si>
  <si>
    <t>协管人员人均每年4.15万元支出</t>
  </si>
  <si>
    <t>4</t>
  </si>
  <si>
    <t>名</t>
  </si>
  <si>
    <t>聘用29名协管</t>
  </si>
  <si>
    <t>人数</t>
  </si>
  <si>
    <t xml:space="preserve"> 聘用29名协管参与城市管理工作</t>
  </si>
  <si>
    <t>成本指标</t>
  </si>
  <si>
    <t>经济成本指标</t>
  </si>
  <si>
    <t>协管人员全年所需费用</t>
  </si>
  <si>
    <t>120</t>
  </si>
  <si>
    <t>工资和各项福利待遇</t>
  </si>
  <si>
    <t>万元</t>
  </si>
  <si>
    <t xml:space="preserve">  城管执法工作专项经费</t>
  </si>
  <si>
    <t>维护城市市容秩序、建设秩序，深化城市精细化管理，逐步推进城市管理精细化向网格化、信息化纵深发展，稳步提升城市管理和服务水平。</t>
  </si>
  <si>
    <t>效益指标</t>
  </si>
  <si>
    <t>生态效益指标</t>
  </si>
  <si>
    <t>保护好环境，减少污染</t>
  </si>
  <si>
    <t xml:space="preserve">	 良好	 </t>
  </si>
  <si>
    <t xml:space="preserve">	 良好</t>
  </si>
  <si>
    <t>≥</t>
  </si>
  <si>
    <t>城市品位提升，生活环境宜人</t>
  </si>
  <si>
    <t>社会效益指标</t>
  </si>
  <si>
    <t>维护城市建设秩序</t>
  </si>
  <si>
    <t>≤</t>
  </si>
  <si>
    <t>维护城市市容秩序</t>
  </si>
  <si>
    <t>良好</t>
  </si>
  <si>
    <t>精细化管理考核工作</t>
  </si>
  <si>
    <t>考核</t>
  </si>
  <si>
    <t>执法队员实行早中晚值班及双休日节日加班制度</t>
  </si>
  <si>
    <t>次</t>
  </si>
  <si>
    <t>对118名执法队员实行的早中晚值班及双休日节日加班工作进行全面考核</t>
  </si>
  <si>
    <t>118</t>
  </si>
  <si>
    <t xml:space="preserve">  机关运行经费</t>
  </si>
  <si>
    <t>按时完成七项基础工作，以及县委县政府的重点考核任务。</t>
  </si>
  <si>
    <t>创建、乡村振兴、智慧城管等重点中心工作</t>
  </si>
  <si>
    <t>39万元</t>
  </si>
  <si>
    <t>确保完成县委县政府下达的重点及各项中心工作任务</t>
  </si>
  <si>
    <t>党建通、党建活动经费</t>
  </si>
  <si>
    <t>6万元</t>
  </si>
  <si>
    <t xml:space="preserve"> 全员参与、开通党建通流量，开展党建活动</t>
  </si>
  <si>
    <t>综合治理工作经费</t>
  </si>
  <si>
    <t>8万元</t>
  </si>
  <si>
    <t>法治宣传培训、综治工作</t>
  </si>
  <si>
    <t>安全生产专项经费</t>
  </si>
  <si>
    <t>无安全生产事故</t>
  </si>
  <si>
    <t xml:space="preserve">万元 </t>
  </si>
  <si>
    <t>意识形态工作</t>
  </si>
  <si>
    <t>9万元</t>
  </si>
  <si>
    <t>电视宣传，及时有效处理各种舆情</t>
  </si>
  <si>
    <t>党建活动参与率</t>
  </si>
  <si>
    <t>100%</t>
  </si>
  <si>
    <t>全员参与</t>
  </si>
  <si>
    <t>安全事故发生率</t>
  </si>
  <si>
    <t>0</t>
  </si>
  <si>
    <t>降低安全事故发生率</t>
  </si>
  <si>
    <t>506003</t>
  </si>
  <si>
    <t>桃江县市政设施管理站</t>
  </si>
  <si>
    <t xml:space="preserve">  四污水泵站电费及日常维护费</t>
  </si>
  <si>
    <t>对五个污水提升泵站潜水泵的维护维修及保养；变压器、进电线、配电柜及其他附属设施的维护；泵房、房屋、办公设施维修以及电费的缴纳。</t>
  </si>
  <si>
    <t>努力提高市民居住环境，达双创要求</t>
  </si>
  <si>
    <t>提高率95%以上</t>
  </si>
  <si>
    <t>10</t>
  </si>
  <si>
    <t>确保全年污水提升量达1080万吨左右、日提升量达3万吨左右以及垃圾的清运</t>
  </si>
  <si>
    <t>每天</t>
  </si>
  <si>
    <t>吨</t>
  </si>
  <si>
    <t>确保全年泵站水泵运转正常，效果良好</t>
  </si>
  <si>
    <t>1-12月份</t>
  </si>
  <si>
    <t>逐步达到双创要求</t>
  </si>
  <si>
    <t>全年</t>
  </si>
  <si>
    <t>满意度指标</t>
  </si>
  <si>
    <t>服务对象满意度指标</t>
  </si>
  <si>
    <t>群众满意度</t>
  </si>
  <si>
    <t>92%以是</t>
  </si>
  <si>
    <t>25</t>
  </si>
  <si>
    <t>泵站电费缴纳及日常维护费用</t>
  </si>
  <si>
    <t>114.00</t>
  </si>
  <si>
    <t>506004</t>
  </si>
  <si>
    <t>桃江县环境卫生服务中心</t>
  </si>
  <si>
    <t xml:space="preserve">  城区生活垃圾收集、运输费</t>
  </si>
  <si>
    <t>美化县城环境，提高城市品位，打造美丽桃江。</t>
  </si>
  <si>
    <t>城区生活垃圾日收集、运输量</t>
  </si>
  <si>
    <t>120吨</t>
  </si>
  <si>
    <t>实行雨污分流，杜绝二次污染</t>
  </si>
  <si>
    <t>90%</t>
  </si>
  <si>
    <t>群众满意 度</t>
  </si>
  <si>
    <t>城区生活垃圾收集、运输经费</t>
  </si>
  <si>
    <t>300万元</t>
  </si>
  <si>
    <t>20</t>
  </si>
  <si>
    <t>保障人民群众身体健康，改善人居环境</t>
  </si>
  <si>
    <t>提高至90%</t>
  </si>
  <si>
    <t>杜绝二次污染，美化人居环境</t>
  </si>
  <si>
    <t>506005</t>
  </si>
  <si>
    <t>桃江县路灯管理所</t>
  </si>
  <si>
    <t xml:space="preserve">  路灯电费（2022）</t>
  </si>
  <si>
    <t>按时缴纳县城路灯电费，确保路灯设施的正常运转。</t>
  </si>
  <si>
    <t>98%</t>
  </si>
  <si>
    <t>元</t>
  </si>
  <si>
    <t>定性</t>
  </si>
  <si>
    <t>亮灯率</t>
  </si>
  <si>
    <t xml:space="preserve">  路灯维修及监控系统运行维护费（2022）</t>
  </si>
  <si>
    <t>县城路灯的维修维护及路灯监控系统的维修维护费</t>
  </si>
  <si>
    <t>%</t>
  </si>
  <si>
    <t>路灯亮灯率</t>
  </si>
  <si>
    <t xml:space="preserve">  特种车辆运行维护费（2022）</t>
  </si>
  <si>
    <t>路灯维修用两台高架车及一台巡视用车的维修维护</t>
  </si>
  <si>
    <t>维修路灯亮灯率</t>
  </si>
  <si>
    <t>部门公开表22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</si>
  <si>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</si>
  <si>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</si>
  <si>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</si>
  <si>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</si>
  <si>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</si>
  <si>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</si>
  <si>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</si>
  <si>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</si>
  <si>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</si>
  <si>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</si>
  <si>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1.确保123名职工工资福利发放到位。2.维护城市市容秩序、建设秩序，深化城市精细化管理，逐步推进城市管理精细化向网格化、信息化纵深发展，稳步提升城市管理和服务水平。3.按时完成七项基础工作，以及县委县政府的重点考核任务。</t>
  </si>
  <si>
    <t>工资福利发放到位</t>
  </si>
  <si>
    <t>工资发放到位率</t>
  </si>
  <si>
    <t>按要求发放到位，无拖欠</t>
  </si>
  <si>
    <t>重点工作任务完成</t>
  </si>
  <si>
    <t>完成率</t>
  </si>
  <si>
    <t>县委县政府下达的重点工作全部完成</t>
  </si>
  <si>
    <t>履职目标实现</t>
  </si>
  <si>
    <t>年初各部门制定的目标全部完成</t>
  </si>
  <si>
    <t>履职效益</t>
  </si>
  <si>
    <t>社会效益</t>
  </si>
  <si>
    <t>市容卫生秩序、建设秩序良好</t>
  </si>
  <si>
    <t>满意度</t>
  </si>
  <si>
    <t>满意率</t>
  </si>
  <si>
    <t>群众满意</t>
  </si>
  <si>
    <t>1、确保全站37名在职职工、15名退休职工工资福利的发放；
2、城区公共市政设施、绿化维护项目，按月完成当月维护工作任务。绿化面积40万平方米，市政维护路面维修1200平方米，人行道板维修1300平方米，遵照应急抢修、市长热线、数字城管反馈情况每月完成路面及人行道板维修100多平方米；
3、鲇鱼港、七星桥、团山、老县委提升泵站污水提升量达1080万立方米；对鲇鱼港电排泵站进行提质改造；
4、对城区桃花江一桥、芙蓉桥、牛潭河大桥、美人窝桥、人行天桥安全除险的维护维修</t>
  </si>
  <si>
    <t>美化城市环境，创造美好人民生活居住环境</t>
  </si>
  <si>
    <t>1、确保单位全体职工工资福利发放到位。
2、按时完成上级交的各项工作任务。</t>
  </si>
  <si>
    <t>1.确保单位全体职工工资福利发放到位。
2.按时完成上级交的各项工作任务。</t>
  </si>
  <si>
    <t>上级交办的工作任务按全部完成</t>
  </si>
  <si>
    <t>年初各队室制定的目标全部完成</t>
  </si>
  <si>
    <t>单位：万元</t>
  </si>
  <si>
    <t>采购项目</t>
  </si>
  <si>
    <t>是否政府购买服务</t>
  </si>
  <si>
    <t>规格型号</t>
  </si>
  <si>
    <t>参考单价</t>
  </si>
  <si>
    <t>采购数量</t>
  </si>
  <si>
    <t>采购预算金额总计</t>
  </si>
  <si>
    <t>资金来源</t>
  </si>
  <si>
    <t>需求时间</t>
  </si>
  <si>
    <t>一般预算公共拨款</t>
  </si>
  <si>
    <t>纳入专户管理的非税收入拨款</t>
  </si>
  <si>
    <t>上年结余</t>
  </si>
  <si>
    <t>一般公共预算拨款结余</t>
  </si>
  <si>
    <t>政府性基金拨款结余</t>
  </si>
  <si>
    <t>纳入专户管理的非税收入拨款结余</t>
  </si>
  <si>
    <t>**</t>
  </si>
  <si>
    <t xml:space="preserve">  城管执法局（机关）</t>
  </si>
  <si>
    <t xml:space="preserve">    纸及纸制品</t>
  </si>
  <si>
    <t>是</t>
  </si>
  <si>
    <t>箱</t>
  </si>
  <si>
    <t xml:space="preserve">    办公家具</t>
  </si>
  <si>
    <t>个</t>
  </si>
  <si>
    <t xml:space="preserve">    车辆保险</t>
  </si>
  <si>
    <t xml:space="preserve">    其他消耗用品</t>
  </si>
  <si>
    <t xml:space="preserve">    墨盒、墨粉</t>
  </si>
  <si>
    <t xml:space="preserve">    其他服务</t>
  </si>
  <si>
    <t xml:space="preserve">    办公设备维修和保养服务</t>
  </si>
  <si>
    <t>批</t>
  </si>
  <si>
    <t xml:space="preserve">    车辆维修和保养服务</t>
  </si>
  <si>
    <t xml:space="preserve">    车辆（摩托车）</t>
  </si>
  <si>
    <t xml:space="preserve">    硒鼓</t>
  </si>
  <si>
    <t xml:space="preserve">    广告服务</t>
  </si>
  <si>
    <t xml:space="preserve">    纸制文具及办公用品</t>
  </si>
  <si>
    <t xml:space="preserve">    制服采购</t>
  </si>
  <si>
    <t xml:space="preserve">    打印机</t>
  </si>
  <si>
    <t>部</t>
  </si>
  <si>
    <t xml:space="preserve">  市政设施管理站</t>
  </si>
  <si>
    <t xml:space="preserve">    路灯维修材料</t>
  </si>
  <si>
    <t xml:space="preserve"> 桃江县环境卫生服务中心</t>
  </si>
  <si>
    <t>预算公开表24</t>
  </si>
  <si>
    <t>部门名称：506_桃江县城市管理和综合执法局汇总</t>
  </si>
  <si>
    <t>单位:万元</t>
  </si>
  <si>
    <t>经济科目编码</t>
  </si>
  <si>
    <t>经济科目名称</t>
  </si>
  <si>
    <t>人员类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</si>
  <si>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</si>
  <si>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</si>
  <si>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</si>
  <si>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</si>
  <si>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</si>
  <si>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</si>
  <si>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</si>
  <si>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30106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</si>
  <si>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</si>
  <si>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</si>
  <si>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</si>
  <si>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</si>
  <si>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</si>
  <si>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</si>
  <si>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</si>
  <si>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</si>
  <si>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</si>
  <si>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</si>
  <si>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</si>
  <si>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</si>
  <si>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</si>
  <si>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</si>
  <si>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30114</t>
  </si>
  <si>
    <t xml:space="preserve">  30199</t>
  </si>
  <si>
    <t xml:space="preserve">  其他工资福利支出</t>
  </si>
  <si>
    <t>302</t>
  </si>
  <si>
    <t xml:space="preserve">  30201</t>
  </si>
  <si>
    <t xml:space="preserve">  办公费</t>
  </si>
  <si>
    <t xml:space="preserve">  30202</t>
  </si>
  <si>
    <t xml:space="preserve">  印刷费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</si>
  <si>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30203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</si>
  <si>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30204</t>
    </r>
  </si>
  <si>
    <t xml:space="preserve">  30205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</si>
  <si>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30206</t>
    </r>
  </si>
  <si>
    <t xml:space="preserve">  30207</t>
  </si>
  <si>
    <t xml:space="preserve">  邮电费</t>
  </si>
  <si>
    <t xml:space="preserve">  30208</t>
  </si>
  <si>
    <t xml:space="preserve">  30209</t>
  </si>
  <si>
    <t xml:space="preserve">  30211</t>
  </si>
  <si>
    <t xml:space="preserve">  差旅费</t>
  </si>
  <si>
    <t xml:space="preserve">  30212</t>
  </si>
  <si>
    <t xml:space="preserve">  因公出国（境）费用</t>
  </si>
  <si>
    <t xml:space="preserve">  30213</t>
  </si>
  <si>
    <t xml:space="preserve">  维修(护)费</t>
  </si>
  <si>
    <t xml:space="preserve">  30214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</si>
  <si>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</si>
  <si>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</si>
  <si>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</si>
  <si>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</si>
  <si>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</si>
  <si>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</si>
  <si>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30218</t>
  </si>
  <si>
    <t xml:space="preserve">  30224</t>
  </si>
  <si>
    <t xml:space="preserve">  30225</t>
  </si>
  <si>
    <t xml:space="preserve">  30226</t>
  </si>
  <si>
    <t xml:space="preserve">  劳务费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</si>
  <si>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30227</t>
    </r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</si>
  <si>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</si>
  <si>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</si>
  <si>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</si>
  <si>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</si>
  <si>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</si>
  <si>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</si>
  <si>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</si>
  <si>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</si>
  <si>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30240</t>
  </si>
  <si>
    <t xml:space="preserve">  30299</t>
  </si>
  <si>
    <t xml:space="preserve">  其他商品和服务支出</t>
  </si>
  <si>
    <t>303</t>
  </si>
  <si>
    <t xml:space="preserve">  30301</t>
  </si>
  <si>
    <t xml:space="preserve">  离休费</t>
  </si>
  <si>
    <t xml:space="preserve">  30302</t>
  </si>
  <si>
    <t xml:space="preserve">  退休费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</si>
  <si>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30303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</si>
  <si>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30304</t>
    </r>
  </si>
  <si>
    <t xml:space="preserve">  30305</t>
  </si>
  <si>
    <t xml:space="preserve">  生活补助</t>
  </si>
  <si>
    <t xml:space="preserve">  30306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</si>
  <si>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30307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</si>
  <si>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30308</t>
    </r>
  </si>
  <si>
    <t>救助金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</si>
  <si>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30309</t>
    </r>
  </si>
  <si>
    <t xml:space="preserve">  奖励金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</si>
  <si>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30310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</si>
  <si>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30311</t>
    </r>
  </si>
  <si>
    <t>代缴社会保险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</si>
  <si>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30399</t>
    </r>
  </si>
  <si>
    <t>其他对个人和家庭补助</t>
  </si>
  <si>
    <t>备注：本表人员类（D列）数据对应预算公开表09、预算公开表11，公用经费（E列）数据对应预算公开表13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</si>
</sst>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);[Red]\(#,##0.00\)"/>
    <numFmt numFmtId="177" formatCode="0.00_ "/>
  </numFmts>
  <fonts count="46">
    <font>
      <sz val="11"/>
      <color indexed="8"/>
      <name val="宋体"/>
      <charset val="1"/>
      <scheme val="minor"/>
    </font>
    <font>
      <sz val="12"/>
      <name val="宋体"/>
      <charset val="134"/>
    </font>
    <font>
      <sz val="10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sz val="11"/>
      <color theme="1"/>
      <name val="宋体"/>
      <charset val="134"/>
      <scheme val="minor"/>
    </font>
    <font>
      <b/>
      <sz val="22"/>
      <color theme="1"/>
      <name val="宋体"/>
      <charset val="134"/>
    </font>
    <font>
      <sz val="14"/>
      <color theme="1"/>
      <name val="宋体"/>
      <charset val="134"/>
    </font>
    <font>
      <sz val="9"/>
      <color theme="1"/>
      <name val="宋体"/>
      <charset val="134"/>
    </font>
    <font>
      <sz val="10"/>
      <color theme="1"/>
      <name val="宋体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sz val="6"/>
      <color rgb="FF000000"/>
      <name val="SimSun"/>
      <charset val="134"/>
    </font>
    <font>
      <sz val="6"/>
      <name val="SimSun"/>
      <charset val="134"/>
    </font>
    <font>
      <sz val="6"/>
      <color theme="1"/>
      <name val="宋体"/>
      <charset val="134"/>
      <scheme val="minor"/>
    </font>
    <font>
      <sz val="8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b/>
      <sz val="8"/>
      <color rgb="FF000000"/>
      <name val="SimSun"/>
      <charset val="134"/>
    </font>
    <font>
      <sz val="8"/>
      <color rgb="FF000000"/>
      <name val="SimSun"/>
      <charset val="134"/>
    </font>
    <font>
      <sz val="8"/>
      <color indexed="8"/>
      <name val="宋体"/>
      <charset val="1"/>
      <scheme val="minor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auto="1"/>
      </right>
      <top style="thin">
        <color rgb="FF000000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5" fillId="4" borderId="16" applyNumberFormat="0" applyFon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33" fillId="0" borderId="17" applyNumberFormat="0" applyFill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5" borderId="19" applyNumberFormat="0" applyAlignment="0" applyProtection="0">
      <alignment vertical="center"/>
    </xf>
    <xf numFmtId="0" fontId="36" fillId="6" borderId="20" applyNumberFormat="0" applyAlignment="0" applyProtection="0">
      <alignment vertical="center"/>
    </xf>
    <xf numFmtId="0" fontId="37" fillId="6" borderId="19" applyNumberFormat="0" applyAlignment="0" applyProtection="0">
      <alignment vertical="center"/>
    </xf>
    <xf numFmtId="0" fontId="38" fillId="7" borderId="21" applyNumberFormat="0" applyAlignment="0" applyProtection="0">
      <alignment vertical="center"/>
    </xf>
    <xf numFmtId="0" fontId="39" fillId="0" borderId="22" applyNumberFormat="0" applyFill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41" fillId="8" borderId="0" applyNumberFormat="0" applyBorder="0" applyAlignment="0" applyProtection="0">
      <alignment vertical="center"/>
    </xf>
    <xf numFmtId="0" fontId="42" fillId="9" borderId="0" applyNumberFormat="0" applyBorder="0" applyAlignment="0" applyProtection="0">
      <alignment vertical="center"/>
    </xf>
    <xf numFmtId="0" fontId="43" fillId="10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5" fillId="12" borderId="0" applyNumberFormat="0" applyBorder="0" applyAlignment="0" applyProtection="0">
      <alignment vertical="center"/>
    </xf>
    <xf numFmtId="0" fontId="45" fillId="13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5" fillId="16" borderId="0" applyNumberFormat="0" applyBorder="0" applyAlignment="0" applyProtection="0">
      <alignment vertical="center"/>
    </xf>
    <xf numFmtId="0" fontId="45" fillId="17" borderId="0" applyNumberFormat="0" applyBorder="0" applyAlignment="0" applyProtection="0">
      <alignment vertical="center"/>
    </xf>
    <xf numFmtId="0" fontId="44" fillId="18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5" fillId="20" borderId="0" applyNumberFormat="0" applyBorder="0" applyAlignment="0" applyProtection="0">
      <alignment vertical="center"/>
    </xf>
    <xf numFmtId="0" fontId="45" fillId="21" borderId="0" applyNumberFormat="0" applyBorder="0" applyAlignment="0" applyProtection="0">
      <alignment vertical="center"/>
    </xf>
    <xf numFmtId="0" fontId="44" fillId="22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5" fillId="24" borderId="0" applyNumberFormat="0" applyBorder="0" applyAlignment="0" applyProtection="0">
      <alignment vertical="center"/>
    </xf>
    <xf numFmtId="0" fontId="45" fillId="25" borderId="0" applyNumberFormat="0" applyBorder="0" applyAlignment="0" applyProtection="0">
      <alignment vertical="center"/>
    </xf>
    <xf numFmtId="0" fontId="44" fillId="26" borderId="0" applyNumberFormat="0" applyBorder="0" applyAlignment="0" applyProtection="0">
      <alignment vertical="center"/>
    </xf>
    <xf numFmtId="0" fontId="44" fillId="27" borderId="0" applyNumberFormat="0" applyBorder="0" applyAlignment="0" applyProtection="0">
      <alignment vertical="center"/>
    </xf>
    <xf numFmtId="0" fontId="45" fillId="28" borderId="0" applyNumberFormat="0" applyBorder="0" applyAlignment="0" applyProtection="0">
      <alignment vertical="center"/>
    </xf>
    <xf numFmtId="0" fontId="45" fillId="29" borderId="0" applyNumberFormat="0" applyBorder="0" applyAlignment="0" applyProtection="0">
      <alignment vertical="center"/>
    </xf>
    <xf numFmtId="0" fontId="44" fillId="30" borderId="0" applyNumberFormat="0" applyBorder="0" applyAlignment="0" applyProtection="0">
      <alignment vertical="center"/>
    </xf>
    <xf numFmtId="0" fontId="44" fillId="31" borderId="0" applyNumberFormat="0" applyBorder="0" applyAlignment="0" applyProtection="0">
      <alignment vertical="center"/>
    </xf>
    <xf numFmtId="0" fontId="45" fillId="32" borderId="0" applyNumberFormat="0" applyBorder="0" applyAlignment="0" applyProtection="0">
      <alignment vertical="center"/>
    </xf>
    <xf numFmtId="0" fontId="45" fillId="33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5" fillId="0" borderId="0"/>
  </cellStyleXfs>
  <cellXfs count="137">
    <xf numFmtId="0" fontId="0" fillId="0" borderId="0" xfId="0" applyFont="1">
      <alignment vertical="center"/>
    </xf>
    <xf numFmtId="0" fontId="1" fillId="0" borderId="0" xfId="0" applyFont="1" applyFill="1" applyAlignment="1">
      <alignment vertical="center"/>
    </xf>
    <xf numFmtId="49" fontId="2" fillId="0" borderId="0" xfId="0" applyNumberFormat="1" applyFont="1" applyFill="1" applyAlignment="1">
      <alignment horizontal="right" vertical="center" wrapText="1"/>
    </xf>
    <xf numFmtId="0" fontId="3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right" vertical="center"/>
    </xf>
    <xf numFmtId="0" fontId="2" fillId="0" borderId="2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left" vertical="center"/>
    </xf>
    <xf numFmtId="49" fontId="2" fillId="0" borderId="2" xfId="0" applyNumberFormat="1" applyFont="1" applyFill="1" applyBorder="1" applyAlignment="1">
      <alignment horizontal="center" vertical="center"/>
    </xf>
    <xf numFmtId="176" fontId="2" fillId="0" borderId="2" xfId="0" applyNumberFormat="1" applyFont="1" applyFill="1" applyBorder="1" applyAlignment="1">
      <alignment horizontal="right" vertical="center"/>
    </xf>
    <xf numFmtId="4" fontId="2" fillId="0" borderId="2" xfId="0" applyNumberFormat="1" applyFont="1" applyFill="1" applyBorder="1" applyAlignment="1">
      <alignment horizontal="right" vertical="center"/>
    </xf>
    <xf numFmtId="176" fontId="1" fillId="0" borderId="2" xfId="0" applyNumberFormat="1" applyFont="1" applyFill="1" applyBorder="1" applyAlignment="1">
      <alignment vertical="center"/>
    </xf>
    <xf numFmtId="0" fontId="5" fillId="0" borderId="0" xfId="0" applyFont="1" applyFill="1" applyAlignment="1"/>
    <xf numFmtId="0" fontId="6" fillId="2" borderId="0" xfId="49" applyNumberFormat="1" applyFont="1" applyFill="1" applyBorder="1" applyAlignment="1" applyProtection="1">
      <alignment horizontal="center" vertical="center"/>
    </xf>
    <xf numFmtId="49" fontId="7" fillId="2" borderId="0" xfId="49" applyNumberFormat="1" applyFont="1" applyFill="1" applyBorder="1" applyAlignment="1" applyProtection="1">
      <alignment horizontal="left" vertical="center"/>
      <protection locked="0"/>
    </xf>
    <xf numFmtId="0" fontId="7" fillId="2" borderId="0" xfId="49" applyNumberFormat="1" applyFont="1" applyFill="1" applyBorder="1" applyAlignment="1" applyProtection="1">
      <alignment horizontal="left" vertical="center"/>
    </xf>
    <xf numFmtId="0" fontId="8" fillId="2" borderId="0" xfId="49" applyNumberFormat="1" applyFont="1" applyFill="1" applyBorder="1" applyAlignment="1" applyProtection="1">
      <alignment horizontal="left"/>
    </xf>
    <xf numFmtId="0" fontId="9" fillId="0" borderId="3" xfId="49" applyNumberFormat="1" applyFont="1" applyFill="1" applyBorder="1" applyAlignment="1" applyProtection="1">
      <alignment horizontal="center" vertical="center" wrapText="1"/>
    </xf>
    <xf numFmtId="0" fontId="8" fillId="0" borderId="3" xfId="49" applyNumberFormat="1" applyFont="1" applyFill="1" applyBorder="1" applyAlignment="1" applyProtection="1">
      <alignment horizontal="center" vertical="center"/>
    </xf>
    <xf numFmtId="0" fontId="9" fillId="2" borderId="3" xfId="49" applyNumberFormat="1" applyFont="1" applyFill="1" applyBorder="1" applyAlignment="1" applyProtection="1">
      <alignment horizontal="left" vertical="center"/>
    </xf>
    <xf numFmtId="0" fontId="9" fillId="2" borderId="3" xfId="49" applyNumberFormat="1" applyFont="1" applyFill="1" applyBorder="1" applyAlignment="1" applyProtection="1">
      <alignment horizontal="center" vertical="center"/>
      <protection locked="0"/>
    </xf>
    <xf numFmtId="2" fontId="9" fillId="2" borderId="3" xfId="49" applyNumberFormat="1" applyFont="1" applyFill="1" applyBorder="1" applyAlignment="1" applyProtection="1">
      <alignment horizontal="center" vertical="center"/>
      <protection locked="0"/>
    </xf>
    <xf numFmtId="49" fontId="2" fillId="3" borderId="4" xfId="0" applyNumberFormat="1" applyFont="1" applyFill="1" applyBorder="1" applyAlignment="1" applyProtection="1">
      <alignment horizontal="left" vertical="center" wrapText="1"/>
    </xf>
    <xf numFmtId="49" fontId="2" fillId="3" borderId="2" xfId="0" applyNumberFormat="1" applyFont="1" applyFill="1" applyBorder="1" applyAlignment="1" applyProtection="1">
      <alignment horizontal="center" vertical="center" wrapText="1"/>
    </xf>
    <xf numFmtId="49" fontId="2" fillId="3" borderId="5" xfId="0" applyNumberFormat="1" applyFont="1" applyFill="1" applyBorder="1" applyAlignment="1" applyProtection="1">
      <alignment horizontal="center" vertical="center" wrapText="1"/>
    </xf>
    <xf numFmtId="2" fontId="2" fillId="3" borderId="2" xfId="0" applyNumberFormat="1" applyFont="1" applyFill="1" applyBorder="1" applyAlignment="1" applyProtection="1">
      <alignment horizontal="center" vertical="center" wrapText="1"/>
    </xf>
    <xf numFmtId="2" fontId="9" fillId="2" borderId="6" xfId="49" applyNumberFormat="1" applyFont="1" applyFill="1" applyBorder="1" applyAlignment="1" applyProtection="1">
      <alignment horizontal="center" vertical="center"/>
      <protection locked="0"/>
    </xf>
    <xf numFmtId="2" fontId="9" fillId="2" borderId="2" xfId="49" applyNumberFormat="1" applyFont="1" applyFill="1" applyBorder="1" applyAlignment="1" applyProtection="1">
      <alignment horizontal="center" vertical="center"/>
      <protection locked="0"/>
    </xf>
    <xf numFmtId="0" fontId="5" fillId="0" borderId="2" xfId="0" applyFont="1" applyFill="1" applyBorder="1" applyAlignment="1"/>
    <xf numFmtId="177" fontId="2" fillId="3" borderId="2" xfId="0" applyNumberFormat="1" applyFont="1" applyFill="1" applyBorder="1" applyAlignment="1" applyProtection="1">
      <alignment horizontal="center" vertical="center" wrapText="1"/>
    </xf>
    <xf numFmtId="0" fontId="8" fillId="2" borderId="0" xfId="49" applyNumberFormat="1" applyFont="1" applyFill="1" applyBorder="1" applyAlignment="1" applyProtection="1">
      <alignment horizontal="right" vertical="center"/>
    </xf>
    <xf numFmtId="0" fontId="10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2" fillId="0" borderId="3" xfId="0" applyFont="1" applyBorder="1" applyAlignment="1">
      <alignment horizontal="center" vertical="center" wrapText="1"/>
    </xf>
    <xf numFmtId="0" fontId="13" fillId="0" borderId="3" xfId="0" applyFont="1" applyBorder="1" applyAlignment="1">
      <alignment vertical="center" wrapText="1"/>
    </xf>
    <xf numFmtId="4" fontId="13" fillId="0" borderId="3" xfId="0" applyNumberFormat="1" applyFont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4" fontId="13" fillId="0" borderId="6" xfId="0" applyNumberFormat="1" applyFont="1" applyBorder="1" applyAlignment="1">
      <alignment vertical="center" wrapText="1"/>
    </xf>
    <xf numFmtId="0" fontId="0" fillId="0" borderId="2" xfId="0" applyFont="1" applyBorder="1">
      <alignment vertical="center"/>
    </xf>
    <xf numFmtId="0" fontId="13" fillId="0" borderId="3" xfId="0" applyFont="1" applyBorder="1" applyAlignment="1">
      <alignment horizontal="center" vertical="center" wrapText="1"/>
    </xf>
    <xf numFmtId="9" fontId="13" fillId="0" borderId="3" xfId="0" applyNumberFormat="1" applyFont="1" applyBorder="1" applyAlignment="1">
      <alignment horizontal="center" vertical="center" wrapText="1"/>
    </xf>
    <xf numFmtId="0" fontId="14" fillId="0" borderId="7" xfId="49" applyNumberFormat="1" applyFont="1" applyFill="1" applyBorder="1" applyAlignment="1" applyProtection="1">
      <alignment horizontal="center" vertical="center"/>
      <protection locked="0"/>
    </xf>
    <xf numFmtId="0" fontId="15" fillId="0" borderId="3" xfId="0" applyFont="1" applyFill="1" applyBorder="1" applyAlignment="1">
      <alignment horizontal="center" vertical="center" wrapText="1"/>
    </xf>
    <xf numFmtId="0" fontId="14" fillId="0" borderId="3" xfId="49" applyNumberFormat="1" applyFont="1" applyFill="1" applyBorder="1" applyAlignment="1" applyProtection="1">
      <alignment horizontal="center" vertical="center"/>
      <protection locked="0"/>
    </xf>
    <xf numFmtId="9" fontId="15" fillId="0" borderId="3" xfId="0" applyNumberFormat="1" applyFont="1" applyFill="1" applyBorder="1" applyAlignment="1">
      <alignment horizontal="center" vertical="center" wrapText="1"/>
    </xf>
    <xf numFmtId="0" fontId="14" fillId="0" borderId="8" xfId="49" applyNumberFormat="1" applyFont="1" applyFill="1" applyBorder="1" applyAlignment="1" applyProtection="1">
      <alignment horizontal="center" vertical="center"/>
      <protection locked="0"/>
    </xf>
    <xf numFmtId="0" fontId="14" fillId="0" borderId="9" xfId="49" applyNumberFormat="1" applyFont="1" applyFill="1" applyBorder="1" applyAlignment="1" applyProtection="1">
      <alignment horizontal="center" vertical="center"/>
      <protection locked="0"/>
    </xf>
    <xf numFmtId="0" fontId="14" fillId="0" borderId="10" xfId="49" applyNumberFormat="1" applyFont="1" applyFill="1" applyBorder="1" applyAlignment="1" applyProtection="1">
      <alignment horizontal="center" vertical="center"/>
      <protection locked="0"/>
    </xf>
    <xf numFmtId="0" fontId="14" fillId="0" borderId="6" xfId="49" applyNumberFormat="1" applyFont="1" applyFill="1" applyBorder="1" applyAlignment="1" applyProtection="1">
      <alignment horizontal="center" vertical="center"/>
      <protection locked="0"/>
    </xf>
    <xf numFmtId="0" fontId="15" fillId="0" borderId="6" xfId="0" applyFont="1" applyFill="1" applyBorder="1" applyAlignment="1">
      <alignment horizontal="center" vertical="center" wrapText="1"/>
    </xf>
    <xf numFmtId="0" fontId="14" fillId="0" borderId="11" xfId="49" applyNumberFormat="1" applyFont="1" applyFill="1" applyBorder="1" applyAlignment="1" applyProtection="1">
      <alignment horizontal="center" vertical="center"/>
      <protection locked="0"/>
    </xf>
    <xf numFmtId="0" fontId="14" fillId="0" borderId="12" xfId="49" applyNumberFormat="1" applyFont="1" applyFill="1" applyBorder="1" applyAlignment="1" applyProtection="1">
      <alignment horizontal="center" vertical="center"/>
      <protection locked="0"/>
    </xf>
    <xf numFmtId="0" fontId="15" fillId="0" borderId="2" xfId="0" applyFont="1" applyFill="1" applyBorder="1" applyAlignment="1">
      <alignment horizontal="center" vertical="center" wrapText="1"/>
    </xf>
    <xf numFmtId="9" fontId="15" fillId="0" borderId="2" xfId="0" applyNumberFormat="1" applyFont="1" applyFill="1" applyBorder="1" applyAlignment="1">
      <alignment horizontal="center" vertical="center" wrapText="1"/>
    </xf>
    <xf numFmtId="0" fontId="16" fillId="0" borderId="2" xfId="0" applyFont="1" applyFill="1" applyBorder="1" applyAlignment="1"/>
    <xf numFmtId="0" fontId="17" fillId="0" borderId="3" xfId="0" applyFont="1" applyBorder="1" applyAlignment="1">
      <alignment vertical="center" wrapText="1"/>
    </xf>
    <xf numFmtId="0" fontId="13" fillId="0" borderId="6" xfId="0" applyFont="1" applyBorder="1" applyAlignment="1">
      <alignment horizontal="center" vertical="center" wrapText="1"/>
    </xf>
    <xf numFmtId="9" fontId="13" fillId="0" borderId="6" xfId="0" applyNumberFormat="1" applyFont="1" applyBorder="1" applyAlignment="1">
      <alignment horizontal="center" vertical="center" wrapText="1"/>
    </xf>
    <xf numFmtId="0" fontId="18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right" vertical="center" wrapText="1"/>
    </xf>
    <xf numFmtId="0" fontId="18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20" fillId="0" borderId="3" xfId="0" applyFont="1" applyBorder="1" applyAlignment="1">
      <alignment horizontal="left" vertical="center" wrapText="1"/>
    </xf>
    <xf numFmtId="4" fontId="20" fillId="0" borderId="3" xfId="0" applyNumberFormat="1" applyFont="1" applyBorder="1" applyAlignment="1">
      <alignment vertical="center" wrapText="1"/>
    </xf>
    <xf numFmtId="0" fontId="20" fillId="0" borderId="3" xfId="0" applyFont="1" applyBorder="1" applyAlignment="1">
      <alignment vertical="center" wrapText="1"/>
    </xf>
    <xf numFmtId="0" fontId="20" fillId="0" borderId="6" xfId="0" applyFont="1" applyBorder="1" applyAlignment="1">
      <alignment vertical="center" wrapText="1"/>
    </xf>
    <xf numFmtId="0" fontId="20" fillId="0" borderId="3" xfId="0" applyFont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left" vertical="center" wrapText="1"/>
    </xf>
    <xf numFmtId="0" fontId="20" fillId="2" borderId="3" xfId="0" applyFont="1" applyFill="1" applyBorder="1" applyAlignment="1">
      <alignment horizontal="left" vertical="center" wrapText="1"/>
    </xf>
    <xf numFmtId="4" fontId="13" fillId="0" borderId="3" xfId="0" applyNumberFormat="1" applyFont="1" applyBorder="1" applyAlignment="1">
      <alignment horizontal="right" vertical="center" wrapText="1"/>
    </xf>
    <xf numFmtId="0" fontId="20" fillId="2" borderId="3" xfId="0" applyFont="1" applyFill="1" applyBorder="1" applyAlignment="1">
      <alignment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vertical="center" wrapText="1"/>
    </xf>
    <xf numFmtId="4" fontId="13" fillId="2" borderId="3" xfId="0" applyNumberFormat="1" applyFont="1" applyFill="1" applyBorder="1" applyAlignment="1">
      <alignment vertical="center" wrapText="1"/>
    </xf>
    <xf numFmtId="0" fontId="0" fillId="0" borderId="0" xfId="0" applyFont="1" applyFill="1" applyAlignment="1">
      <alignment vertical="center"/>
    </xf>
    <xf numFmtId="4" fontId="12" fillId="0" borderId="3" xfId="0" applyNumberFormat="1" applyFont="1" applyBorder="1" applyAlignment="1">
      <alignment horizontal="right" vertical="center" wrapText="1"/>
    </xf>
    <xf numFmtId="0" fontId="12" fillId="0" borderId="3" xfId="0" applyFont="1" applyBorder="1" applyAlignment="1">
      <alignment vertical="center" wrapText="1"/>
    </xf>
    <xf numFmtId="0" fontId="12" fillId="0" borderId="3" xfId="0" applyFont="1" applyBorder="1" applyAlignment="1">
      <alignment horizontal="left" vertical="center" wrapText="1"/>
    </xf>
    <xf numFmtId="0" fontId="12" fillId="2" borderId="3" xfId="0" applyFont="1" applyFill="1" applyBorder="1" applyAlignment="1">
      <alignment horizontal="left" vertical="center" wrapText="1"/>
    </xf>
    <xf numFmtId="4" fontId="12" fillId="0" borderId="3" xfId="0" applyNumberFormat="1" applyFont="1" applyFill="1" applyBorder="1" applyAlignment="1">
      <alignment horizontal="right" vertical="center" wrapText="1"/>
    </xf>
    <xf numFmtId="0" fontId="17" fillId="2" borderId="3" xfId="0" applyFont="1" applyFill="1" applyBorder="1" applyAlignment="1">
      <alignment horizontal="center" vertical="center" wrapText="1"/>
    </xf>
    <xf numFmtId="0" fontId="17" fillId="2" borderId="3" xfId="0" applyFont="1" applyFill="1" applyBorder="1" applyAlignment="1">
      <alignment horizontal="left" vertical="center" wrapText="1"/>
    </xf>
    <xf numFmtId="0" fontId="17" fillId="0" borderId="3" xfId="0" applyFont="1" applyFill="1" applyBorder="1" applyAlignment="1">
      <alignment vertical="center" wrapText="1"/>
    </xf>
    <xf numFmtId="4" fontId="17" fillId="0" borderId="3" xfId="0" applyNumberFormat="1" applyFont="1" applyFill="1" applyBorder="1" applyAlignment="1">
      <alignment horizontal="right" vertical="center" wrapText="1"/>
    </xf>
    <xf numFmtId="2" fontId="21" fillId="0" borderId="3" xfId="49" applyNumberFormat="1" applyFont="1" applyFill="1" applyBorder="1" applyAlignment="1" applyProtection="1">
      <alignment horizontal="right" vertical="center"/>
      <protection locked="0"/>
    </xf>
    <xf numFmtId="2" fontId="22" fillId="0" borderId="3" xfId="49" applyNumberFormat="1" applyFont="1" applyFill="1" applyBorder="1" applyAlignment="1" applyProtection="1">
      <alignment horizontal="right" vertical="center"/>
      <protection locked="0"/>
    </xf>
    <xf numFmtId="49" fontId="17" fillId="2" borderId="3" xfId="0" applyNumberFormat="1" applyFont="1" applyFill="1" applyBorder="1" applyAlignment="1">
      <alignment horizontal="center" vertical="center" wrapText="1"/>
    </xf>
    <xf numFmtId="0" fontId="17" fillId="2" borderId="3" xfId="0" applyFont="1" applyFill="1" applyBorder="1" applyAlignment="1">
      <alignment horizontal="left" vertical="center" wrapText="1" indent="1"/>
    </xf>
    <xf numFmtId="4" fontId="20" fillId="0" borderId="3" xfId="0" applyNumberFormat="1" applyFont="1" applyBorder="1" applyAlignment="1">
      <alignment horizontal="right" vertical="center" wrapText="1"/>
    </xf>
    <xf numFmtId="4" fontId="13" fillId="0" borderId="3" xfId="0" applyNumberFormat="1" applyFont="1" applyFill="1" applyBorder="1" applyAlignment="1">
      <alignment horizontal="right" vertical="center" wrapText="1"/>
    </xf>
    <xf numFmtId="4" fontId="12" fillId="0" borderId="3" xfId="0" applyNumberFormat="1" applyFont="1" applyBorder="1" applyAlignment="1">
      <alignment vertical="center" wrapText="1"/>
    </xf>
    <xf numFmtId="4" fontId="17" fillId="0" borderId="3" xfId="0" applyNumberFormat="1" applyFont="1" applyBorder="1" applyAlignment="1">
      <alignment vertical="center" wrapText="1"/>
    </xf>
    <xf numFmtId="4" fontId="17" fillId="0" borderId="3" xfId="0" applyNumberFormat="1" applyFont="1" applyBorder="1" applyAlignment="1">
      <alignment horizontal="right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17" fillId="0" borderId="3" xfId="0" applyFont="1" applyBorder="1" applyAlignment="1">
      <alignment horizontal="center" vertical="center" wrapText="1"/>
    </xf>
    <xf numFmtId="49" fontId="17" fillId="0" borderId="3" xfId="0" applyNumberFormat="1" applyFont="1" applyBorder="1" applyAlignment="1">
      <alignment horizontal="center" vertical="center" wrapText="1"/>
    </xf>
    <xf numFmtId="49" fontId="22" fillId="0" borderId="3" xfId="49" applyNumberFormat="1" applyFont="1" applyFill="1" applyBorder="1" applyAlignment="1" applyProtection="1">
      <alignment vertical="center"/>
      <protection locked="0"/>
    </xf>
    <xf numFmtId="49" fontId="22" fillId="0" borderId="3" xfId="49" applyNumberFormat="1" applyFont="1" applyFill="1" applyBorder="1" applyAlignment="1" applyProtection="1">
      <alignment horizontal="left" vertical="center"/>
      <protection locked="0"/>
    </xf>
    <xf numFmtId="2" fontId="22" fillId="0" borderId="3" xfId="49" applyNumberFormat="1" applyFont="1" applyFill="1" applyBorder="1" applyAlignment="1" applyProtection="1">
      <alignment vertical="center"/>
      <protection locked="0"/>
    </xf>
    <xf numFmtId="4" fontId="17" fillId="0" borderId="3" xfId="0" applyNumberFormat="1" applyFont="1" applyFill="1" applyBorder="1" applyAlignment="1">
      <alignment vertical="center" wrapText="1"/>
    </xf>
    <xf numFmtId="0" fontId="17" fillId="0" borderId="0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20" fillId="0" borderId="0" xfId="0" applyFont="1" applyBorder="1" applyAlignment="1">
      <alignment vertical="center" wrapText="1"/>
    </xf>
    <xf numFmtId="0" fontId="12" fillId="2" borderId="3" xfId="0" applyFont="1" applyFill="1" applyBorder="1" applyAlignment="1">
      <alignment vertical="center" wrapText="1"/>
    </xf>
    <xf numFmtId="0" fontId="17" fillId="2" borderId="3" xfId="0" applyFont="1" applyFill="1" applyBorder="1" applyAlignment="1">
      <alignment vertical="center" wrapText="1"/>
    </xf>
    <xf numFmtId="4" fontId="12" fillId="0" borderId="3" xfId="0" applyNumberFormat="1" applyFont="1" applyFill="1" applyBorder="1" applyAlignment="1">
      <alignment vertical="center" wrapText="1"/>
    </xf>
    <xf numFmtId="0" fontId="12" fillId="2" borderId="6" xfId="0" applyFont="1" applyFill="1" applyBorder="1" applyAlignment="1">
      <alignment vertical="center" wrapText="1"/>
    </xf>
    <xf numFmtId="0" fontId="12" fillId="2" borderId="6" xfId="0" applyFont="1" applyFill="1" applyBorder="1" applyAlignment="1">
      <alignment horizontal="left" vertical="center" wrapText="1"/>
    </xf>
    <xf numFmtId="4" fontId="12" fillId="2" borderId="6" xfId="0" applyNumberFormat="1" applyFont="1" applyFill="1" applyBorder="1" applyAlignment="1">
      <alignment vertical="center" wrapText="1"/>
    </xf>
    <xf numFmtId="4" fontId="12" fillId="2" borderId="3" xfId="0" applyNumberFormat="1" applyFont="1" applyFill="1" applyBorder="1" applyAlignment="1">
      <alignment vertical="center" wrapText="1"/>
    </xf>
    <xf numFmtId="0" fontId="17" fillId="2" borderId="14" xfId="0" applyFont="1" applyFill="1" applyBorder="1" applyAlignment="1">
      <alignment horizontal="center" vertical="center" wrapText="1"/>
    </xf>
    <xf numFmtId="0" fontId="17" fillId="2" borderId="2" xfId="0" applyFont="1" applyFill="1" applyBorder="1" applyAlignment="1">
      <alignment horizontal="center" vertical="center" wrapText="1"/>
    </xf>
    <xf numFmtId="0" fontId="23" fillId="0" borderId="2" xfId="0" applyFont="1" applyBorder="1">
      <alignment vertical="center"/>
    </xf>
    <xf numFmtId="4" fontId="17" fillId="2" borderId="2" xfId="0" applyNumberFormat="1" applyFont="1" applyFill="1" applyBorder="1" applyAlignment="1">
      <alignment vertical="center" wrapText="1"/>
    </xf>
    <xf numFmtId="4" fontId="17" fillId="2" borderId="15" xfId="0" applyNumberFormat="1" applyFont="1" applyFill="1" applyBorder="1" applyAlignment="1">
      <alignment vertical="center" wrapText="1"/>
    </xf>
    <xf numFmtId="4" fontId="17" fillId="2" borderId="3" xfId="0" applyNumberFormat="1" applyFont="1" applyFill="1" applyBorder="1" applyAlignment="1">
      <alignment vertical="center" wrapText="1"/>
    </xf>
    <xf numFmtId="0" fontId="12" fillId="2" borderId="13" xfId="0" applyFont="1" applyFill="1" applyBorder="1" applyAlignment="1">
      <alignment vertical="center" wrapText="1"/>
    </xf>
    <xf numFmtId="0" fontId="12" fillId="2" borderId="13" xfId="0" applyFont="1" applyFill="1" applyBorder="1" applyAlignment="1">
      <alignment horizontal="left" vertical="center" wrapText="1"/>
    </xf>
    <xf numFmtId="4" fontId="12" fillId="2" borderId="13" xfId="0" applyNumberFormat="1" applyFont="1" applyFill="1" applyBorder="1" applyAlignment="1">
      <alignment vertical="center" wrapText="1"/>
    </xf>
    <xf numFmtId="4" fontId="17" fillId="2" borderId="3" xfId="0" applyNumberFormat="1" applyFont="1" applyFill="1" applyBorder="1" applyAlignment="1">
      <alignment horizontal="left" vertical="center" wrapText="1"/>
    </xf>
    <xf numFmtId="4" fontId="20" fillId="2" borderId="3" xfId="0" applyNumberFormat="1" applyFont="1" applyFill="1" applyBorder="1" applyAlignment="1">
      <alignment vertical="center" wrapText="1"/>
    </xf>
    <xf numFmtId="0" fontId="18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 wrapText="1"/>
    </xf>
    <xf numFmtId="0" fontId="18" fillId="0" borderId="3" xfId="0" applyFont="1" applyBorder="1" applyAlignment="1">
      <alignment vertical="center" wrapText="1"/>
    </xf>
    <xf numFmtId="49" fontId="22" fillId="2" borderId="3" xfId="49" applyNumberFormat="1" applyFont="1" applyFill="1" applyBorder="1" applyAlignment="1" applyProtection="1">
      <alignment horizontal="left" vertical="center"/>
      <protection locked="0"/>
    </xf>
    <xf numFmtId="2" fontId="22" fillId="2" borderId="3" xfId="49" applyNumberFormat="1" applyFont="1" applyFill="1" applyBorder="1" applyAlignment="1" applyProtection="1">
      <alignment vertical="center"/>
      <protection locked="0"/>
    </xf>
    <xf numFmtId="0" fontId="13" fillId="0" borderId="3" xfId="0" applyFont="1" applyBorder="1" applyAlignment="1">
      <alignment horizontal="left" vertical="center" wrapText="1"/>
    </xf>
    <xf numFmtId="0" fontId="24" fillId="0" borderId="0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left" vertical="center" wrapText="1"/>
    </xf>
    <xf numFmtId="0" fontId="25" fillId="0" borderId="3" xfId="0" applyFont="1" applyBorder="1" applyAlignment="1">
      <alignment horizontal="center" vertical="center" wrapText="1"/>
    </xf>
    <xf numFmtId="0" fontId="25" fillId="0" borderId="3" xfId="0" applyFont="1" applyBorder="1" applyAlignment="1">
      <alignment horizontal="left" vertical="center" wrapText="1"/>
    </xf>
    <xf numFmtId="0" fontId="25" fillId="2" borderId="3" xfId="0" applyFont="1" applyFill="1" applyBorder="1" applyAlignment="1">
      <alignment horizontal="left" vertical="center" wrapText="1"/>
    </xf>
    <xf numFmtId="0" fontId="26" fillId="0" borderId="0" xfId="0" applyFont="1" applyBorder="1" applyAlignment="1">
      <alignment horizontal="center" vertical="center" wrapText="1"/>
    </xf>
    <xf numFmtId="0" fontId="24" fillId="0" borderId="0" xfId="0" applyFont="1" applyBorder="1" applyAlignment="1">
      <alignment vertical="center" wrapText="1"/>
    </xf>
    <xf numFmtId="0" fontId="24" fillId="0" borderId="0" xfId="0" applyFont="1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 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A1" sqref="A1:I1"/>
    </sheetView>
  </sheetViews>
  <sheetFormatPr defaultColWidth="10" defaultRowHeight="13.5" outlineLevelRow="4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134" t="s">
        <v>0</v>
      </c>
      <c r="B1" s="134"/>
      <c r="C1" s="134"/>
      <c r="D1" s="134"/>
      <c r="E1" s="134"/>
      <c r="F1" s="134"/>
      <c r="G1" s="134"/>
      <c r="H1" s="134"/>
      <c r="I1" s="134"/>
    </row>
    <row r="2" ht="23.25" customHeight="1" spans="1:9">
      <c r="A2" s="33"/>
      <c r="B2" s="33"/>
      <c r="C2" s="33"/>
      <c r="D2" s="33"/>
      <c r="E2" s="33"/>
      <c r="F2" s="33"/>
      <c r="G2" s="33"/>
      <c r="H2" s="33"/>
      <c r="I2" s="33"/>
    </row>
    <row r="3" ht="21.55" customHeight="1" spans="1:9">
      <c r="A3" s="33"/>
      <c r="B3" s="33"/>
      <c r="C3" s="33"/>
      <c r="D3" s="33"/>
      <c r="E3" s="33"/>
      <c r="F3" s="33"/>
      <c r="G3" s="33"/>
      <c r="H3" s="33"/>
      <c r="I3" s="33"/>
    </row>
    <row r="4" ht="43.1" customHeight="1" spans="1:9">
      <c r="A4" s="135"/>
      <c r="B4" s="136"/>
      <c r="C4" s="61"/>
      <c r="D4" s="135" t="s">
        <v>1</v>
      </c>
      <c r="E4" s="136" t="s">
        <v>2</v>
      </c>
      <c r="F4" s="136"/>
      <c r="G4" s="136"/>
      <c r="H4" s="136"/>
      <c r="I4" s="61"/>
    </row>
    <row r="5" ht="87.1" customHeight="1" spans="1:9">
      <c r="A5" s="135"/>
      <c r="B5" s="136"/>
      <c r="C5" s="61"/>
      <c r="D5" s="135" t="s">
        <v>3</v>
      </c>
      <c r="E5" s="136" t="s">
        <v>4</v>
      </c>
      <c r="F5" s="136"/>
      <c r="G5" s="136"/>
      <c r="H5" s="136"/>
      <c r="I5" s="6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7"/>
  <sheetViews>
    <sheetView topLeftCell="A21" workbookViewId="0">
      <selection activeCell="C26" sqref="C26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  <col min="4" max="4" width="9.76666666666667" customWidth="1"/>
  </cols>
  <sheetData>
    <row r="1" ht="32.75" customHeight="1" spans="1:3">
      <c r="A1" s="61"/>
      <c r="B1" s="62" t="s">
        <v>5</v>
      </c>
      <c r="C1" s="62"/>
    </row>
    <row r="2" ht="25" customHeight="1" spans="2:3">
      <c r="B2" s="62"/>
      <c r="C2" s="62"/>
    </row>
    <row r="3" ht="31.05" customHeight="1" spans="2:3">
      <c r="B3" s="130" t="s">
        <v>6</v>
      </c>
      <c r="C3" s="130"/>
    </row>
    <row r="4" ht="32.55" customHeight="1" spans="2:3">
      <c r="B4" s="131">
        <v>1</v>
      </c>
      <c r="C4" s="132" t="s">
        <v>7</v>
      </c>
    </row>
    <row r="5" ht="32.55" customHeight="1" spans="2:3">
      <c r="B5" s="131">
        <v>2</v>
      </c>
      <c r="C5" s="133" t="s">
        <v>8</v>
      </c>
    </row>
    <row r="6" ht="32.55" customHeight="1" spans="2:3">
      <c r="B6" s="131">
        <v>3</v>
      </c>
      <c r="C6" s="132" t="s">
        <v>9</v>
      </c>
    </row>
    <row r="7" ht="32.55" customHeight="1" spans="2:3">
      <c r="B7" s="131">
        <v>4</v>
      </c>
      <c r="C7" s="132" t="s">
        <v>10</v>
      </c>
    </row>
    <row r="8" ht="32.55" customHeight="1" spans="2:3">
      <c r="B8" s="131">
        <v>5</v>
      </c>
      <c r="C8" s="132" t="s">
        <v>11</v>
      </c>
    </row>
    <row r="9" ht="32.55" customHeight="1" spans="2:3">
      <c r="B9" s="131">
        <v>6</v>
      </c>
      <c r="C9" s="132" t="s">
        <v>12</v>
      </c>
    </row>
    <row r="10" ht="32.55" customHeight="1" spans="2:3">
      <c r="B10" s="131">
        <v>7</v>
      </c>
      <c r="C10" s="132" t="s">
        <v>13</v>
      </c>
    </row>
    <row r="11" ht="32.55" customHeight="1" spans="2:3">
      <c r="B11" s="131">
        <v>8</v>
      </c>
      <c r="C11" s="132" t="s">
        <v>14</v>
      </c>
    </row>
    <row r="12" ht="32.55" customHeight="1" spans="2:3">
      <c r="B12" s="131">
        <v>9</v>
      </c>
      <c r="C12" s="132" t="s">
        <v>15</v>
      </c>
    </row>
    <row r="13" ht="32.55" customHeight="1" spans="2:3">
      <c r="B13" s="131">
        <v>10</v>
      </c>
      <c r="C13" s="132" t="s">
        <v>16</v>
      </c>
    </row>
    <row r="14" ht="32.55" customHeight="1" spans="2:3">
      <c r="B14" s="131">
        <v>11</v>
      </c>
      <c r="C14" s="132" t="s">
        <v>17</v>
      </c>
    </row>
    <row r="15" ht="32.55" customHeight="1" spans="2:3">
      <c r="B15" s="131">
        <v>12</v>
      </c>
      <c r="C15" s="132" t="s">
        <v>18</v>
      </c>
    </row>
    <row r="16" ht="32.55" customHeight="1" spans="2:3">
      <c r="B16" s="131">
        <v>13</v>
      </c>
      <c r="C16" s="132" t="s">
        <v>19</v>
      </c>
    </row>
    <row r="17" ht="32.55" customHeight="1" spans="2:3">
      <c r="B17" s="131">
        <v>14</v>
      </c>
      <c r="C17" s="132" t="s">
        <v>20</v>
      </c>
    </row>
    <row r="18" ht="32.55" customHeight="1" spans="2:3">
      <c r="B18" s="131">
        <v>15</v>
      </c>
      <c r="C18" s="132" t="s">
        <v>21</v>
      </c>
    </row>
    <row r="19" ht="32.55" customHeight="1" spans="2:3">
      <c r="B19" s="131">
        <v>16</v>
      </c>
      <c r="C19" s="132" t="s">
        <v>22</v>
      </c>
    </row>
    <row r="20" ht="32.55" customHeight="1" spans="2:3">
      <c r="B20" s="131">
        <v>17</v>
      </c>
      <c r="C20" s="132" t="s">
        <v>23</v>
      </c>
    </row>
    <row r="21" ht="32.55" customHeight="1" spans="2:3">
      <c r="B21" s="131">
        <v>18</v>
      </c>
      <c r="C21" s="132" t="s">
        <v>24</v>
      </c>
    </row>
    <row r="22" ht="32.55" customHeight="1" spans="2:3">
      <c r="B22" s="131">
        <v>19</v>
      </c>
      <c r="C22" s="132" t="s">
        <v>25</v>
      </c>
    </row>
    <row r="23" ht="32.55" customHeight="1" spans="2:3">
      <c r="B23" s="131">
        <v>20</v>
      </c>
      <c r="C23" s="132" t="s">
        <v>26</v>
      </c>
    </row>
    <row r="24" ht="32.55" customHeight="1" spans="2:3">
      <c r="B24" s="131">
        <v>21</v>
      </c>
      <c r="C24" s="132" t="s">
        <v>27</v>
      </c>
    </row>
    <row r="25" ht="32.55" customHeight="1" spans="2:3">
      <c r="B25" s="131">
        <v>22</v>
      </c>
      <c r="C25" s="132" t="s">
        <v>28</v>
      </c>
    </row>
    <row r="26" customFormat="1" ht="32.55" customHeight="1" spans="2:3">
      <c r="B26" s="131">
        <v>23</v>
      </c>
      <c r="C26" s="132" t="s">
        <v>29</v>
      </c>
    </row>
    <row r="27" customFormat="1" ht="32.55" customHeight="1" spans="2:3">
      <c r="B27" s="131">
        <v>24</v>
      </c>
      <c r="C27" s="132" t="s">
        <v>30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B9" sqref="B9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  <col min="9" max="9" width="9.76666666666667" customWidth="1"/>
  </cols>
  <sheetData>
    <row r="1" ht="12.9" customHeight="1" spans="1:8">
      <c r="A1" s="61"/>
      <c r="H1" s="59" t="s">
        <v>31</v>
      </c>
    </row>
    <row r="2" ht="24.15" customHeight="1" spans="1:8">
      <c r="A2" s="129" t="s">
        <v>7</v>
      </c>
      <c r="B2" s="129"/>
      <c r="C2" s="129"/>
      <c r="D2" s="129"/>
      <c r="E2" s="129"/>
      <c r="F2" s="129"/>
      <c r="G2" s="129"/>
      <c r="H2" s="129"/>
    </row>
    <row r="3" ht="17.25" customHeight="1" spans="1:8">
      <c r="A3" s="33" t="s">
        <v>32</v>
      </c>
      <c r="B3" s="33"/>
      <c r="C3" s="33"/>
      <c r="D3" s="33"/>
      <c r="E3" s="33"/>
      <c r="F3" s="33"/>
      <c r="G3" s="60" t="s">
        <v>33</v>
      </c>
      <c r="H3" s="60"/>
    </row>
    <row r="4" ht="17.9" customHeight="1" spans="1:8">
      <c r="A4" s="34" t="s">
        <v>34</v>
      </c>
      <c r="B4" s="34"/>
      <c r="C4" s="34" t="s">
        <v>35</v>
      </c>
      <c r="D4" s="34"/>
      <c r="E4" s="34"/>
      <c r="F4" s="34"/>
      <c r="G4" s="34"/>
      <c r="H4" s="34"/>
    </row>
    <row r="5" ht="22.4" customHeight="1" spans="1:8">
      <c r="A5" s="34" t="s">
        <v>36</v>
      </c>
      <c r="B5" s="34" t="s">
        <v>37</v>
      </c>
      <c r="C5" s="34" t="s">
        <v>38</v>
      </c>
      <c r="D5" s="34" t="s">
        <v>37</v>
      </c>
      <c r="E5" s="34" t="s">
        <v>39</v>
      </c>
      <c r="F5" s="34" t="s">
        <v>37</v>
      </c>
      <c r="G5" s="34" t="s">
        <v>40</v>
      </c>
      <c r="H5" s="34" t="s">
        <v>37</v>
      </c>
    </row>
    <row r="6" ht="16.25" customHeight="1" spans="1:8">
      <c r="A6" s="65" t="s">
        <v>41</v>
      </c>
      <c r="B6" s="36">
        <v>4134.463262</v>
      </c>
      <c r="C6" s="35" t="s">
        <v>42</v>
      </c>
      <c r="D6" s="70"/>
      <c r="E6" s="65" t="s">
        <v>43</v>
      </c>
      <c r="F6" s="64">
        <v>2933.663262</v>
      </c>
      <c r="G6" s="35" t="s">
        <v>44</v>
      </c>
      <c r="H6" s="36">
        <v>1274.822806</v>
      </c>
    </row>
    <row r="7" ht="16.25" customHeight="1" spans="1:8">
      <c r="A7" s="35" t="s">
        <v>45</v>
      </c>
      <c r="B7" s="36">
        <v>4134.46</v>
      </c>
      <c r="C7" s="35" t="s">
        <v>46</v>
      </c>
      <c r="D7" s="70"/>
      <c r="E7" s="35" t="s">
        <v>47</v>
      </c>
      <c r="F7" s="36">
        <v>2560.187262</v>
      </c>
      <c r="G7" s="35" t="s">
        <v>48</v>
      </c>
      <c r="H7" s="36">
        <v>421.42</v>
      </c>
    </row>
    <row r="8" ht="16.25" customHeight="1" spans="1:8">
      <c r="A8" s="65" t="s">
        <v>49</v>
      </c>
      <c r="B8" s="36"/>
      <c r="C8" s="35" t="s">
        <v>50</v>
      </c>
      <c r="D8" s="70"/>
      <c r="E8" s="35" t="s">
        <v>51</v>
      </c>
      <c r="F8" s="36">
        <v>363.04</v>
      </c>
      <c r="G8" s="35" t="s">
        <v>52</v>
      </c>
      <c r="H8" s="36"/>
    </row>
    <row r="9" ht="16.25" customHeight="1" spans="1:8">
      <c r="A9" s="35" t="s">
        <v>53</v>
      </c>
      <c r="B9" s="36"/>
      <c r="C9" s="35" t="s">
        <v>54</v>
      </c>
      <c r="D9" s="70"/>
      <c r="E9" s="35" t="s">
        <v>55</v>
      </c>
      <c r="F9" s="36">
        <v>10.436</v>
      </c>
      <c r="G9" s="35" t="s">
        <v>56</v>
      </c>
      <c r="H9" s="36"/>
    </row>
    <row r="10" ht="16.25" customHeight="1" spans="1:8">
      <c r="A10" s="35" t="s">
        <v>57</v>
      </c>
      <c r="B10" s="36"/>
      <c r="C10" s="35" t="s">
        <v>58</v>
      </c>
      <c r="D10" s="70"/>
      <c r="E10" s="65" t="s">
        <v>59</v>
      </c>
      <c r="F10" s="64">
        <v>1200.8</v>
      </c>
      <c r="G10" s="35" t="s">
        <v>60</v>
      </c>
      <c r="H10" s="36">
        <v>2427.784456</v>
      </c>
    </row>
    <row r="11" ht="16.25" customHeight="1" spans="1:8">
      <c r="A11" s="35" t="s">
        <v>61</v>
      </c>
      <c r="B11" s="36"/>
      <c r="C11" s="35" t="s">
        <v>62</v>
      </c>
      <c r="D11" s="70"/>
      <c r="E11" s="35" t="s">
        <v>63</v>
      </c>
      <c r="F11" s="36">
        <v>160</v>
      </c>
      <c r="G11" s="35" t="s">
        <v>64</v>
      </c>
      <c r="H11" s="36"/>
    </row>
    <row r="12" ht="16.25" customHeight="1" spans="1:8">
      <c r="A12" s="35" t="s">
        <v>65</v>
      </c>
      <c r="B12" s="36"/>
      <c r="C12" s="35" t="s">
        <v>66</v>
      </c>
      <c r="D12" s="70"/>
      <c r="E12" s="35" t="s">
        <v>67</v>
      </c>
      <c r="F12" s="36">
        <v>1040.8</v>
      </c>
      <c r="G12" s="35" t="s">
        <v>68</v>
      </c>
      <c r="H12" s="36"/>
    </row>
    <row r="13" ht="16.25" customHeight="1" spans="1:8">
      <c r="A13" s="35" t="s">
        <v>69</v>
      </c>
      <c r="B13" s="36"/>
      <c r="C13" s="35" t="s">
        <v>70</v>
      </c>
      <c r="D13" s="70"/>
      <c r="E13" s="35" t="s">
        <v>71</v>
      </c>
      <c r="F13" s="36"/>
      <c r="G13" s="35" t="s">
        <v>72</v>
      </c>
      <c r="H13" s="36"/>
    </row>
    <row r="14" ht="16.25" customHeight="1" spans="1:8">
      <c r="A14" s="35" t="s">
        <v>73</v>
      </c>
      <c r="B14" s="36"/>
      <c r="C14" s="35" t="s">
        <v>74</v>
      </c>
      <c r="D14" s="70"/>
      <c r="E14" s="35" t="s">
        <v>75</v>
      </c>
      <c r="F14" s="36"/>
      <c r="G14" s="35" t="s">
        <v>76</v>
      </c>
      <c r="H14" s="36">
        <v>10.436</v>
      </c>
    </row>
    <row r="15" ht="16.25" customHeight="1" spans="1:8">
      <c r="A15" s="35" t="s">
        <v>77</v>
      </c>
      <c r="B15" s="36"/>
      <c r="C15" s="35" t="s">
        <v>78</v>
      </c>
      <c r="D15" s="70"/>
      <c r="E15" s="35" t="s">
        <v>79</v>
      </c>
      <c r="F15" s="36"/>
      <c r="G15" s="35" t="s">
        <v>80</v>
      </c>
      <c r="H15" s="36"/>
    </row>
    <row r="16" ht="16.25" customHeight="1" spans="1:8">
      <c r="A16" s="35" t="s">
        <v>81</v>
      </c>
      <c r="B16" s="36"/>
      <c r="C16" s="35" t="s">
        <v>82</v>
      </c>
      <c r="D16" s="70"/>
      <c r="E16" s="35" t="s">
        <v>83</v>
      </c>
      <c r="F16" s="36"/>
      <c r="G16" s="35" t="s">
        <v>84</v>
      </c>
      <c r="H16" s="36"/>
    </row>
    <row r="17" ht="16.25" customHeight="1" spans="1:8">
      <c r="A17" s="35" t="s">
        <v>85</v>
      </c>
      <c r="B17" s="36"/>
      <c r="C17" s="35" t="s">
        <v>86</v>
      </c>
      <c r="D17" s="70">
        <v>4134.463262</v>
      </c>
      <c r="E17" s="35" t="s">
        <v>87</v>
      </c>
      <c r="F17" s="36"/>
      <c r="G17" s="35" t="s">
        <v>88</v>
      </c>
      <c r="H17" s="36"/>
    </row>
    <row r="18" ht="16.25" customHeight="1" spans="1:8">
      <c r="A18" s="35" t="s">
        <v>89</v>
      </c>
      <c r="B18" s="36"/>
      <c r="C18" s="35" t="s">
        <v>90</v>
      </c>
      <c r="D18" s="70"/>
      <c r="E18" s="35" t="s">
        <v>91</v>
      </c>
      <c r="F18" s="36"/>
      <c r="G18" s="35" t="s">
        <v>92</v>
      </c>
      <c r="H18" s="36"/>
    </row>
    <row r="19" ht="16.25" customHeight="1" spans="1:8">
      <c r="A19" s="35" t="s">
        <v>93</v>
      </c>
      <c r="B19" s="36"/>
      <c r="C19" s="35" t="s">
        <v>94</v>
      </c>
      <c r="D19" s="70"/>
      <c r="E19" s="35" t="s">
        <v>95</v>
      </c>
      <c r="F19" s="36"/>
      <c r="G19" s="35" t="s">
        <v>96</v>
      </c>
      <c r="H19" s="36"/>
    </row>
    <row r="20" ht="16.25" customHeight="1" spans="1:8">
      <c r="A20" s="65" t="s">
        <v>97</v>
      </c>
      <c r="B20" s="64"/>
      <c r="C20" s="35" t="s">
        <v>98</v>
      </c>
      <c r="D20" s="70"/>
      <c r="E20" s="35" t="s">
        <v>99</v>
      </c>
      <c r="F20" s="36"/>
      <c r="G20" s="35"/>
      <c r="H20" s="36"/>
    </row>
    <row r="21" ht="16.25" customHeight="1" spans="1:8">
      <c r="A21" s="65" t="s">
        <v>100</v>
      </c>
      <c r="B21" s="64"/>
      <c r="C21" s="35" t="s">
        <v>101</v>
      </c>
      <c r="D21" s="70"/>
      <c r="E21" s="65" t="s">
        <v>102</v>
      </c>
      <c r="F21" s="64"/>
      <c r="G21" s="35"/>
      <c r="H21" s="36"/>
    </row>
    <row r="22" ht="16.25" customHeight="1" spans="1:8">
      <c r="A22" s="65" t="s">
        <v>103</v>
      </c>
      <c r="B22" s="64"/>
      <c r="C22" s="35" t="s">
        <v>104</v>
      </c>
      <c r="D22" s="70"/>
      <c r="E22" s="35"/>
      <c r="F22" s="35"/>
      <c r="G22" s="35"/>
      <c r="H22" s="36"/>
    </row>
    <row r="23" ht="16.25" customHeight="1" spans="1:8">
      <c r="A23" s="65" t="s">
        <v>105</v>
      </c>
      <c r="B23" s="64"/>
      <c r="C23" s="35" t="s">
        <v>106</v>
      </c>
      <c r="D23" s="70"/>
      <c r="E23" s="35"/>
      <c r="F23" s="35"/>
      <c r="G23" s="35"/>
      <c r="H23" s="36"/>
    </row>
    <row r="24" ht="16.25" customHeight="1" spans="1:8">
      <c r="A24" s="65" t="s">
        <v>107</v>
      </c>
      <c r="B24" s="64"/>
      <c r="C24" s="35" t="s">
        <v>108</v>
      </c>
      <c r="D24" s="70"/>
      <c r="E24" s="35"/>
      <c r="F24" s="35"/>
      <c r="G24" s="35"/>
      <c r="H24" s="36"/>
    </row>
    <row r="25" ht="16.25" customHeight="1" spans="1:8">
      <c r="A25" s="35" t="s">
        <v>109</v>
      </c>
      <c r="B25" s="36"/>
      <c r="C25" s="35" t="s">
        <v>110</v>
      </c>
      <c r="D25" s="70"/>
      <c r="E25" s="35"/>
      <c r="F25" s="35"/>
      <c r="G25" s="35"/>
      <c r="H25" s="36"/>
    </row>
    <row r="26" ht="16.25" customHeight="1" spans="1:8">
      <c r="A26" s="35" t="s">
        <v>111</v>
      </c>
      <c r="B26" s="36"/>
      <c r="C26" s="35" t="s">
        <v>112</v>
      </c>
      <c r="D26" s="70"/>
      <c r="E26" s="35"/>
      <c r="F26" s="35"/>
      <c r="G26" s="35"/>
      <c r="H26" s="36"/>
    </row>
    <row r="27" ht="16.25" customHeight="1" spans="1:8">
      <c r="A27" s="35" t="s">
        <v>113</v>
      </c>
      <c r="B27" s="36"/>
      <c r="C27" s="35" t="s">
        <v>114</v>
      </c>
      <c r="D27" s="70"/>
      <c r="E27" s="35"/>
      <c r="F27" s="35"/>
      <c r="G27" s="35"/>
      <c r="H27" s="36"/>
    </row>
    <row r="28" ht="16.25" customHeight="1" spans="1:8">
      <c r="A28" s="65" t="s">
        <v>115</v>
      </c>
      <c r="B28" s="64"/>
      <c r="C28" s="35" t="s">
        <v>116</v>
      </c>
      <c r="D28" s="70"/>
      <c r="E28" s="35"/>
      <c r="F28" s="35"/>
      <c r="G28" s="35"/>
      <c r="H28" s="36"/>
    </row>
    <row r="29" ht="16.25" customHeight="1" spans="1:8">
      <c r="A29" s="65" t="s">
        <v>117</v>
      </c>
      <c r="B29" s="64"/>
      <c r="C29" s="35" t="s">
        <v>118</v>
      </c>
      <c r="D29" s="70"/>
      <c r="E29" s="35"/>
      <c r="F29" s="35"/>
      <c r="G29" s="35"/>
      <c r="H29" s="36"/>
    </row>
    <row r="30" ht="16.25" customHeight="1" spans="1:8">
      <c r="A30" s="65" t="s">
        <v>119</v>
      </c>
      <c r="B30" s="64"/>
      <c r="C30" s="35" t="s">
        <v>120</v>
      </c>
      <c r="D30" s="70"/>
      <c r="E30" s="35"/>
      <c r="F30" s="35"/>
      <c r="G30" s="35"/>
      <c r="H30" s="36"/>
    </row>
    <row r="31" ht="16.25" customHeight="1" spans="1:8">
      <c r="A31" s="65" t="s">
        <v>121</v>
      </c>
      <c r="B31" s="64"/>
      <c r="C31" s="35" t="s">
        <v>122</v>
      </c>
      <c r="D31" s="70"/>
      <c r="E31" s="35"/>
      <c r="F31" s="35"/>
      <c r="G31" s="35"/>
      <c r="H31" s="36"/>
    </row>
    <row r="32" ht="16.25" customHeight="1" spans="1:8">
      <c r="A32" s="65" t="s">
        <v>123</v>
      </c>
      <c r="B32" s="64"/>
      <c r="C32" s="35" t="s">
        <v>124</v>
      </c>
      <c r="D32" s="70"/>
      <c r="E32" s="35"/>
      <c r="F32" s="35"/>
      <c r="G32" s="35"/>
      <c r="H32" s="36"/>
    </row>
    <row r="33" ht="16.25" customHeight="1" spans="1:8">
      <c r="A33" s="35"/>
      <c r="B33" s="35"/>
      <c r="C33" s="35" t="s">
        <v>125</v>
      </c>
      <c r="D33" s="70"/>
      <c r="E33" s="35"/>
      <c r="F33" s="35"/>
      <c r="G33" s="35"/>
      <c r="H33" s="35"/>
    </row>
    <row r="34" ht="16.25" customHeight="1" spans="1:8">
      <c r="A34" s="35"/>
      <c r="B34" s="35"/>
      <c r="C34" s="35" t="s">
        <v>126</v>
      </c>
      <c r="D34" s="70"/>
      <c r="E34" s="35"/>
      <c r="F34" s="35"/>
      <c r="G34" s="35"/>
      <c r="H34" s="35"/>
    </row>
    <row r="35" ht="16.25" customHeight="1" spans="1:8">
      <c r="A35" s="35"/>
      <c r="B35" s="35"/>
      <c r="C35" s="35" t="s">
        <v>127</v>
      </c>
      <c r="D35" s="70"/>
      <c r="E35" s="35"/>
      <c r="F35" s="35"/>
      <c r="G35" s="35"/>
      <c r="H35" s="35"/>
    </row>
    <row r="36" ht="16.25" customHeight="1" spans="1:8">
      <c r="A36" s="35"/>
      <c r="B36" s="35"/>
      <c r="C36" s="35"/>
      <c r="D36" s="35"/>
      <c r="E36" s="35"/>
      <c r="F36" s="35"/>
      <c r="G36" s="35"/>
      <c r="H36" s="35"/>
    </row>
    <row r="37" ht="16.25" customHeight="1" spans="1:8">
      <c r="A37" s="65" t="s">
        <v>128</v>
      </c>
      <c r="B37" s="64">
        <v>4134.463262</v>
      </c>
      <c r="C37" s="65" t="s">
        <v>129</v>
      </c>
      <c r="D37" s="64">
        <v>4134.463262</v>
      </c>
      <c r="E37" s="65" t="s">
        <v>129</v>
      </c>
      <c r="F37" s="64">
        <v>4134.463262</v>
      </c>
      <c r="G37" s="65" t="s">
        <v>129</v>
      </c>
      <c r="H37" s="64">
        <v>4134.463262</v>
      </c>
    </row>
    <row r="38" ht="16.25" customHeight="1" spans="1:8">
      <c r="A38" s="65" t="s">
        <v>130</v>
      </c>
      <c r="B38" s="64"/>
      <c r="C38" s="65" t="s">
        <v>131</v>
      </c>
      <c r="D38" s="64"/>
      <c r="E38" s="65" t="s">
        <v>131</v>
      </c>
      <c r="F38" s="64"/>
      <c r="G38" s="65" t="s">
        <v>131</v>
      </c>
      <c r="H38" s="64"/>
    </row>
    <row r="39" ht="16.25" customHeight="1" spans="1:8">
      <c r="A39" s="35"/>
      <c r="B39" s="36"/>
      <c r="C39" s="35"/>
      <c r="D39" s="36"/>
      <c r="E39" s="65"/>
      <c r="F39" s="64"/>
      <c r="G39" s="65"/>
      <c r="H39" s="64"/>
    </row>
    <row r="40" ht="16.25" customHeight="1" spans="1:8">
      <c r="A40" s="65" t="s">
        <v>132</v>
      </c>
      <c r="B40" s="64">
        <v>4134.463262</v>
      </c>
      <c r="C40" s="65" t="s">
        <v>133</v>
      </c>
      <c r="D40" s="64">
        <v>4134.463262</v>
      </c>
      <c r="E40" s="65" t="s">
        <v>133</v>
      </c>
      <c r="F40" s="64">
        <v>4134.463262</v>
      </c>
      <c r="G40" s="65" t="s">
        <v>133</v>
      </c>
      <c r="H40" s="64">
        <v>4134.463262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4"/>
  <sheetViews>
    <sheetView workbookViewId="0">
      <selection activeCell="A3" sqref="A3:R3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  <col min="26" max="26" width="9.76666666666667" customWidth="1"/>
  </cols>
  <sheetData>
    <row r="1" ht="16.35" customHeight="1" spans="1:25">
      <c r="A1" s="61"/>
      <c r="X1" s="59" t="s">
        <v>134</v>
      </c>
      <c r="Y1" s="59"/>
    </row>
    <row r="2" ht="33.6" customHeight="1" spans="1:25">
      <c r="A2" s="32" t="s">
        <v>8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 t="s">
        <v>8</v>
      </c>
      <c r="T2" s="32"/>
      <c r="U2" s="32"/>
      <c r="V2" s="32"/>
      <c r="W2" s="32"/>
      <c r="X2" s="32"/>
      <c r="Y2" s="32"/>
    </row>
    <row r="3" ht="22.4" customHeight="1" spans="1:25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 t="s">
        <v>135</v>
      </c>
      <c r="T3" s="33"/>
      <c r="U3" s="33"/>
      <c r="V3" s="33"/>
      <c r="W3" s="33"/>
      <c r="X3" s="60" t="s">
        <v>33</v>
      </c>
      <c r="Y3" s="60"/>
    </row>
    <row r="4" ht="22.4" customHeight="1" spans="1:25">
      <c r="A4" s="67" t="s">
        <v>136</v>
      </c>
      <c r="B4" s="67" t="s">
        <v>137</v>
      </c>
      <c r="C4" s="67" t="s">
        <v>138</v>
      </c>
      <c r="D4" s="67" t="s">
        <v>139</v>
      </c>
      <c r="E4" s="67"/>
      <c r="F4" s="67"/>
      <c r="G4" s="67"/>
      <c r="H4" s="67"/>
      <c r="I4" s="67"/>
      <c r="J4" s="67"/>
      <c r="K4" s="67"/>
      <c r="L4" s="67"/>
      <c r="M4" s="67"/>
      <c r="N4" s="67"/>
      <c r="O4" s="67"/>
      <c r="P4" s="67"/>
      <c r="Q4" s="67"/>
      <c r="R4" s="67"/>
      <c r="S4" s="67" t="s">
        <v>130</v>
      </c>
      <c r="T4" s="67"/>
      <c r="U4" s="67"/>
      <c r="V4" s="67"/>
      <c r="W4" s="67"/>
      <c r="X4" s="67"/>
      <c r="Y4" s="67"/>
    </row>
    <row r="5" ht="22.4" customHeight="1" spans="1:25">
      <c r="A5" s="67"/>
      <c r="B5" s="67"/>
      <c r="C5" s="67"/>
      <c r="D5" s="67" t="s">
        <v>140</v>
      </c>
      <c r="E5" s="67" t="s">
        <v>141</v>
      </c>
      <c r="F5" s="67" t="s">
        <v>142</v>
      </c>
      <c r="G5" s="67" t="s">
        <v>143</v>
      </c>
      <c r="H5" s="67" t="s">
        <v>144</v>
      </c>
      <c r="I5" s="67" t="s">
        <v>145</v>
      </c>
      <c r="J5" s="67" t="s">
        <v>146</v>
      </c>
      <c r="K5" s="67"/>
      <c r="L5" s="67"/>
      <c r="M5" s="67"/>
      <c r="N5" s="67" t="s">
        <v>147</v>
      </c>
      <c r="O5" s="67" t="s">
        <v>148</v>
      </c>
      <c r="P5" s="67" t="s">
        <v>149</v>
      </c>
      <c r="Q5" s="67" t="s">
        <v>150</v>
      </c>
      <c r="R5" s="67" t="s">
        <v>151</v>
      </c>
      <c r="S5" s="67" t="s">
        <v>140</v>
      </c>
      <c r="T5" s="67" t="s">
        <v>141</v>
      </c>
      <c r="U5" s="67" t="s">
        <v>142</v>
      </c>
      <c r="V5" s="67" t="s">
        <v>143</v>
      </c>
      <c r="W5" s="67" t="s">
        <v>144</v>
      </c>
      <c r="X5" s="67" t="s">
        <v>145</v>
      </c>
      <c r="Y5" s="67" t="s">
        <v>152</v>
      </c>
    </row>
    <row r="6" ht="22.4" customHeight="1" spans="1:25">
      <c r="A6" s="67"/>
      <c r="B6" s="67"/>
      <c r="C6" s="67"/>
      <c r="D6" s="67"/>
      <c r="E6" s="67"/>
      <c r="F6" s="67"/>
      <c r="G6" s="67"/>
      <c r="H6" s="67"/>
      <c r="I6" s="67"/>
      <c r="J6" s="67" t="s">
        <v>153</v>
      </c>
      <c r="K6" s="67" t="s">
        <v>154</v>
      </c>
      <c r="L6" s="67" t="s">
        <v>155</v>
      </c>
      <c r="M6" s="67" t="s">
        <v>144</v>
      </c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  <c r="Y6" s="67"/>
    </row>
    <row r="7" ht="22.8" customHeight="1" spans="1:25">
      <c r="A7" s="65"/>
      <c r="B7" s="65" t="s">
        <v>138</v>
      </c>
      <c r="C7" s="89">
        <v>4134.463262</v>
      </c>
      <c r="D7" s="89">
        <v>4134.463262</v>
      </c>
      <c r="E7" s="89">
        <v>4134.463262</v>
      </c>
      <c r="F7" s="89"/>
      <c r="G7" s="89"/>
      <c r="H7" s="89"/>
      <c r="I7" s="89"/>
      <c r="J7" s="89"/>
      <c r="K7" s="89"/>
      <c r="L7" s="89"/>
      <c r="M7" s="89"/>
      <c r="N7" s="89"/>
      <c r="O7" s="89"/>
      <c r="P7" s="89"/>
      <c r="Q7" s="89"/>
      <c r="R7" s="89"/>
      <c r="S7" s="89"/>
      <c r="T7" s="89"/>
      <c r="U7" s="89"/>
      <c r="V7" s="89"/>
      <c r="W7" s="89"/>
      <c r="X7" s="89"/>
      <c r="Y7" s="89"/>
    </row>
    <row r="8" ht="22.8" customHeight="1" spans="1:25">
      <c r="A8" s="63" t="s">
        <v>156</v>
      </c>
      <c r="B8" s="63" t="s">
        <v>157</v>
      </c>
      <c r="C8" s="89">
        <v>4134.463262</v>
      </c>
      <c r="D8" s="89">
        <v>4134.463262</v>
      </c>
      <c r="E8" s="89">
        <v>4134.463262</v>
      </c>
      <c r="F8" s="89"/>
      <c r="G8" s="89"/>
      <c r="H8" s="89"/>
      <c r="I8" s="89"/>
      <c r="J8" s="89"/>
      <c r="K8" s="89"/>
      <c r="L8" s="89"/>
      <c r="M8" s="89"/>
      <c r="N8" s="89"/>
      <c r="O8" s="89"/>
      <c r="P8" s="89"/>
      <c r="Q8" s="89"/>
      <c r="R8" s="89"/>
      <c r="S8" s="89"/>
      <c r="T8" s="89"/>
      <c r="U8" s="89"/>
      <c r="V8" s="89"/>
      <c r="W8" s="89"/>
      <c r="X8" s="89"/>
      <c r="Y8" s="89"/>
    </row>
    <row r="9" ht="22.8" customHeight="1" spans="1:25">
      <c r="A9" s="128" t="s">
        <v>158</v>
      </c>
      <c r="B9" s="128" t="s">
        <v>159</v>
      </c>
      <c r="C9" s="70">
        <v>1697.573806</v>
      </c>
      <c r="D9" s="70">
        <v>1697.573806</v>
      </c>
      <c r="E9" s="36">
        <v>1697.573806</v>
      </c>
      <c r="F9" s="36"/>
      <c r="G9" s="36"/>
      <c r="H9" s="36"/>
      <c r="I9" s="36"/>
      <c r="J9" s="36"/>
      <c r="K9" s="36"/>
      <c r="L9" s="36"/>
      <c r="M9" s="36"/>
      <c r="N9" s="36"/>
      <c r="O9" s="36"/>
      <c r="P9" s="36"/>
      <c r="Q9" s="36"/>
      <c r="R9" s="36"/>
      <c r="S9" s="36"/>
      <c r="T9" s="36"/>
      <c r="U9" s="36"/>
      <c r="V9" s="36"/>
      <c r="W9" s="36"/>
      <c r="X9" s="36"/>
      <c r="Y9" s="36"/>
    </row>
    <row r="10" ht="22.8" customHeight="1" spans="1:25">
      <c r="A10" s="128" t="s">
        <v>160</v>
      </c>
      <c r="B10" s="128" t="s">
        <v>161</v>
      </c>
      <c r="C10" s="70">
        <v>565.297182</v>
      </c>
      <c r="D10" s="70">
        <v>565.297182</v>
      </c>
      <c r="E10" s="36">
        <v>565.297182</v>
      </c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36"/>
      <c r="R10" s="36"/>
      <c r="S10" s="36"/>
      <c r="T10" s="36"/>
      <c r="U10" s="36"/>
      <c r="V10" s="36"/>
      <c r="W10" s="36"/>
      <c r="X10" s="36"/>
      <c r="Y10" s="36"/>
    </row>
    <row r="11" ht="22.8" customHeight="1" spans="1:25">
      <c r="A11" s="128" t="s">
        <v>162</v>
      </c>
      <c r="B11" s="128" t="s">
        <v>163</v>
      </c>
      <c r="C11" s="70">
        <v>1147.989596</v>
      </c>
      <c r="D11" s="70">
        <v>1147.989596</v>
      </c>
      <c r="E11" s="36">
        <v>1147.989596</v>
      </c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  <c r="U11" s="36"/>
      <c r="V11" s="36"/>
      <c r="W11" s="36"/>
      <c r="X11" s="36"/>
      <c r="Y11" s="36"/>
    </row>
    <row r="12" ht="22.8" customHeight="1" spans="1:25">
      <c r="A12" s="128" t="s">
        <v>164</v>
      </c>
      <c r="B12" s="128" t="s">
        <v>165</v>
      </c>
      <c r="C12" s="70">
        <v>723.602678</v>
      </c>
      <c r="D12" s="70">
        <v>723.602678</v>
      </c>
      <c r="E12" s="36">
        <v>723.602678</v>
      </c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6"/>
      <c r="X12" s="36"/>
      <c r="Y12" s="36"/>
    </row>
    <row r="13" ht="16.35" customHeight="1"/>
    <row r="14" ht="16.35" customHeight="1" spans="7:25">
      <c r="G14" s="61"/>
      <c r="R14" s="61"/>
      <c r="Y14" s="61"/>
    </row>
  </sheetData>
  <mergeCells count="30">
    <mergeCell ref="X1:Y1"/>
    <mergeCell ref="A2:R2"/>
    <mergeCell ref="S2:Y2"/>
    <mergeCell ref="A3:R3"/>
    <mergeCell ref="S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0"/>
  <sheetViews>
    <sheetView workbookViewId="0">
      <selection activeCell="E31" sqref="E3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1.94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  <col min="12" max="12" width="9.76666666666667" customWidth="1"/>
  </cols>
  <sheetData>
    <row r="1" ht="16.35" customHeight="1" spans="1:11">
      <c r="A1" s="61"/>
      <c r="D1" s="123"/>
      <c r="K1" s="59" t="s">
        <v>166</v>
      </c>
    </row>
    <row r="2" ht="31.9" customHeight="1" spans="1:11">
      <c r="A2" s="32" t="s">
        <v>9</v>
      </c>
      <c r="B2" s="32"/>
      <c r="C2" s="32"/>
      <c r="D2" s="32"/>
      <c r="E2" s="32"/>
      <c r="F2" s="32"/>
      <c r="G2" s="32"/>
      <c r="H2" s="32"/>
      <c r="I2" s="32"/>
      <c r="J2" s="32"/>
      <c r="K2" s="32"/>
    </row>
    <row r="3" ht="25" customHeight="1" spans="1:11">
      <c r="A3" s="124" t="s">
        <v>32</v>
      </c>
      <c r="B3" s="124"/>
      <c r="C3" s="124"/>
      <c r="D3" s="124"/>
      <c r="E3" s="124"/>
      <c r="F3" s="124"/>
      <c r="G3" s="124"/>
      <c r="H3" s="124"/>
      <c r="I3" s="124"/>
      <c r="J3" s="124"/>
      <c r="K3" s="60" t="s">
        <v>33</v>
      </c>
    </row>
    <row r="4" ht="27.6" customHeight="1" spans="1:11">
      <c r="A4" s="34" t="s">
        <v>167</v>
      </c>
      <c r="B4" s="34"/>
      <c r="C4" s="34"/>
      <c r="D4" s="34" t="s">
        <v>168</v>
      </c>
      <c r="E4" s="34" t="s">
        <v>169</v>
      </c>
      <c r="F4" s="34" t="s">
        <v>138</v>
      </c>
      <c r="G4" s="34" t="s">
        <v>170</v>
      </c>
      <c r="H4" s="34" t="s">
        <v>171</v>
      </c>
      <c r="I4" s="34" t="s">
        <v>172</v>
      </c>
      <c r="J4" s="34" t="s">
        <v>173</v>
      </c>
      <c r="K4" s="34" t="s">
        <v>174</v>
      </c>
    </row>
    <row r="5" ht="25.85" customHeight="1" spans="1:11">
      <c r="A5" s="34" t="s">
        <v>175</v>
      </c>
      <c r="B5" s="34" t="s">
        <v>176</v>
      </c>
      <c r="C5" s="34" t="s">
        <v>177</v>
      </c>
      <c r="D5" s="34"/>
      <c r="E5" s="34"/>
      <c r="F5" s="34"/>
      <c r="G5" s="34"/>
      <c r="H5" s="34"/>
      <c r="I5" s="34"/>
      <c r="J5" s="34"/>
      <c r="K5" s="34"/>
    </row>
    <row r="6" ht="22.8" customHeight="1" spans="1:11">
      <c r="A6" s="125"/>
      <c r="B6" s="125"/>
      <c r="C6" s="125"/>
      <c r="D6" s="77" t="s">
        <v>138</v>
      </c>
      <c r="E6" s="77"/>
      <c r="F6" s="91">
        <v>4134.463262</v>
      </c>
      <c r="G6" s="91">
        <v>2933.663262</v>
      </c>
      <c r="H6" s="91">
        <v>1200.8</v>
      </c>
      <c r="I6" s="91"/>
      <c r="J6" s="77"/>
      <c r="K6" s="77"/>
    </row>
    <row r="7" ht="22.8" customHeight="1" spans="1:11">
      <c r="A7" s="56"/>
      <c r="B7" s="56"/>
      <c r="C7" s="56"/>
      <c r="D7" s="79" t="s">
        <v>156</v>
      </c>
      <c r="E7" s="79" t="s">
        <v>157</v>
      </c>
      <c r="F7" s="111">
        <v>4134.463262</v>
      </c>
      <c r="G7" s="111">
        <v>2933.663262</v>
      </c>
      <c r="H7" s="111">
        <v>1200.8</v>
      </c>
      <c r="I7" s="111"/>
      <c r="J7" s="105"/>
      <c r="K7" s="105"/>
    </row>
    <row r="8" ht="22.8" customHeight="1" spans="1:11">
      <c r="A8" s="56"/>
      <c r="B8" s="56"/>
      <c r="C8" s="56"/>
      <c r="D8" s="79" t="s">
        <v>158</v>
      </c>
      <c r="E8" s="79" t="s">
        <v>159</v>
      </c>
      <c r="F8" s="111">
        <v>1697.573806</v>
      </c>
      <c r="G8" s="111">
        <v>1381.273806</v>
      </c>
      <c r="H8" s="111">
        <v>316.3</v>
      </c>
      <c r="I8" s="111"/>
      <c r="J8" s="105"/>
      <c r="K8" s="105"/>
    </row>
    <row r="9" ht="22.8" customHeight="1" spans="1:11">
      <c r="A9" s="56">
        <v>212</v>
      </c>
      <c r="B9" s="56"/>
      <c r="C9" s="56"/>
      <c r="D9" s="79">
        <v>212</v>
      </c>
      <c r="E9" s="79" t="s">
        <v>178</v>
      </c>
      <c r="F9" s="111">
        <v>1697.573806</v>
      </c>
      <c r="G9" s="111">
        <v>1381.273806</v>
      </c>
      <c r="H9" s="111">
        <v>316.3</v>
      </c>
      <c r="I9" s="111"/>
      <c r="J9" s="105"/>
      <c r="K9" s="105"/>
    </row>
    <row r="10" ht="22.8" customHeight="1" spans="1:11">
      <c r="A10" s="56">
        <v>212</v>
      </c>
      <c r="B10" s="97" t="s">
        <v>179</v>
      </c>
      <c r="C10" s="56"/>
      <c r="D10" s="79">
        <v>21201</v>
      </c>
      <c r="E10" s="79" t="s">
        <v>180</v>
      </c>
      <c r="F10" s="111">
        <v>1697.573806</v>
      </c>
      <c r="G10" s="111">
        <v>1381.273806</v>
      </c>
      <c r="H10" s="111">
        <v>316.3</v>
      </c>
      <c r="I10" s="111"/>
      <c r="J10" s="105"/>
      <c r="K10" s="105"/>
    </row>
    <row r="11" ht="22.8" customHeight="1" spans="1:11">
      <c r="A11" s="81" t="s">
        <v>181</v>
      </c>
      <c r="B11" s="81" t="s">
        <v>179</v>
      </c>
      <c r="C11" s="81" t="s">
        <v>179</v>
      </c>
      <c r="D11" s="82">
        <v>2120101</v>
      </c>
      <c r="E11" s="106" t="s">
        <v>182</v>
      </c>
      <c r="F11" s="117">
        <v>1451.273806</v>
      </c>
      <c r="G11" s="117">
        <v>1381.273806</v>
      </c>
      <c r="H11" s="117">
        <v>70</v>
      </c>
      <c r="I11" s="117"/>
      <c r="J11" s="106"/>
      <c r="K11" s="106"/>
    </row>
    <row r="12" ht="22.8" customHeight="1" spans="1:11">
      <c r="A12" s="81" t="s">
        <v>181</v>
      </c>
      <c r="B12" s="81" t="s">
        <v>179</v>
      </c>
      <c r="C12" s="81" t="s">
        <v>183</v>
      </c>
      <c r="D12" s="82">
        <v>2120104</v>
      </c>
      <c r="E12" s="106" t="s">
        <v>184</v>
      </c>
      <c r="F12" s="117">
        <v>246.3</v>
      </c>
      <c r="G12" s="117"/>
      <c r="H12" s="117">
        <v>246.3</v>
      </c>
      <c r="I12" s="117"/>
      <c r="J12" s="106"/>
      <c r="K12" s="106"/>
    </row>
    <row r="13" ht="22.8" customHeight="1" spans="1:11">
      <c r="A13" s="56"/>
      <c r="B13" s="56"/>
      <c r="C13" s="56"/>
      <c r="D13" s="79" t="s">
        <v>160</v>
      </c>
      <c r="E13" s="79" t="s">
        <v>161</v>
      </c>
      <c r="F13" s="111">
        <v>565.297182</v>
      </c>
      <c r="G13" s="111">
        <v>449.797182</v>
      </c>
      <c r="H13" s="111">
        <v>115.5</v>
      </c>
      <c r="I13" s="111"/>
      <c r="J13" s="105"/>
      <c r="K13" s="105"/>
    </row>
    <row r="14" ht="22.8" customHeight="1" spans="1:11">
      <c r="A14" s="56">
        <v>212</v>
      </c>
      <c r="B14" s="56"/>
      <c r="C14" s="56"/>
      <c r="D14" s="79">
        <v>212</v>
      </c>
      <c r="E14" s="79" t="s">
        <v>178</v>
      </c>
      <c r="F14" s="111">
        <v>565.297182</v>
      </c>
      <c r="G14" s="111">
        <v>449.797182</v>
      </c>
      <c r="H14" s="111">
        <v>115.5</v>
      </c>
      <c r="I14" s="111"/>
      <c r="J14" s="105"/>
      <c r="K14" s="105"/>
    </row>
    <row r="15" ht="22.8" customHeight="1" spans="1:11">
      <c r="A15" s="56">
        <v>212</v>
      </c>
      <c r="B15" s="97" t="s">
        <v>179</v>
      </c>
      <c r="C15" s="56"/>
      <c r="D15" s="79">
        <v>21201</v>
      </c>
      <c r="E15" s="79" t="s">
        <v>180</v>
      </c>
      <c r="F15" s="111">
        <v>565.297182</v>
      </c>
      <c r="G15" s="111">
        <v>449.797182</v>
      </c>
      <c r="H15" s="111">
        <v>115.5</v>
      </c>
      <c r="I15" s="111"/>
      <c r="J15" s="105"/>
      <c r="K15" s="105"/>
    </row>
    <row r="16" ht="22.8" customHeight="1" spans="1:11">
      <c r="A16" s="98" t="s">
        <v>181</v>
      </c>
      <c r="B16" s="98" t="s">
        <v>179</v>
      </c>
      <c r="C16" s="98" t="s">
        <v>179</v>
      </c>
      <c r="D16" s="126" t="s">
        <v>185</v>
      </c>
      <c r="E16" s="126" t="s">
        <v>186</v>
      </c>
      <c r="F16" s="127">
        <v>449.797182</v>
      </c>
      <c r="G16" s="127">
        <v>449.797182</v>
      </c>
      <c r="H16" s="127"/>
      <c r="I16" s="117"/>
      <c r="J16" s="106"/>
      <c r="K16" s="106"/>
    </row>
    <row r="17" ht="22.8" customHeight="1" spans="1:11">
      <c r="A17" s="98" t="s">
        <v>181</v>
      </c>
      <c r="B17" s="98" t="s">
        <v>179</v>
      </c>
      <c r="C17" s="98" t="s">
        <v>187</v>
      </c>
      <c r="D17" s="126" t="s">
        <v>188</v>
      </c>
      <c r="E17" s="126" t="s">
        <v>189</v>
      </c>
      <c r="F17" s="127">
        <v>115.5</v>
      </c>
      <c r="G17" s="127"/>
      <c r="H17" s="127">
        <v>115.5</v>
      </c>
      <c r="I17" s="117"/>
      <c r="J17" s="106"/>
      <c r="K17" s="106"/>
    </row>
    <row r="18" ht="22.8" customHeight="1" spans="1:11">
      <c r="A18" s="56"/>
      <c r="B18" s="56"/>
      <c r="C18" s="56"/>
      <c r="D18" s="79" t="s">
        <v>162</v>
      </c>
      <c r="E18" s="79" t="s">
        <v>163</v>
      </c>
      <c r="F18" s="111">
        <v>1147.989596</v>
      </c>
      <c r="G18" s="111">
        <v>847.989596</v>
      </c>
      <c r="H18" s="111">
        <v>300</v>
      </c>
      <c r="I18" s="111"/>
      <c r="J18" s="105"/>
      <c r="K18" s="105"/>
    </row>
    <row r="19" ht="22.8" customHeight="1" spans="1:11">
      <c r="A19" s="56">
        <v>212</v>
      </c>
      <c r="B19" s="56"/>
      <c r="C19" s="56"/>
      <c r="D19" s="79">
        <v>212</v>
      </c>
      <c r="E19" s="79" t="s">
        <v>178</v>
      </c>
      <c r="F19" s="111">
        <v>1147.989596</v>
      </c>
      <c r="G19" s="111">
        <v>847.989596</v>
      </c>
      <c r="H19" s="111">
        <v>300</v>
      </c>
      <c r="I19" s="111"/>
      <c r="J19" s="105"/>
      <c r="K19" s="105"/>
    </row>
    <row r="20" ht="22.8" customHeight="1" spans="1:11">
      <c r="A20" s="56">
        <v>212</v>
      </c>
      <c r="B20" s="97" t="s">
        <v>179</v>
      </c>
      <c r="C20" s="56"/>
      <c r="D20" s="79">
        <v>21201</v>
      </c>
      <c r="E20" s="79" t="s">
        <v>180</v>
      </c>
      <c r="F20" s="111">
        <v>847.99</v>
      </c>
      <c r="G20" s="111">
        <v>847.99</v>
      </c>
      <c r="H20" s="111"/>
      <c r="I20" s="111"/>
      <c r="J20" s="105"/>
      <c r="K20" s="105"/>
    </row>
    <row r="21" ht="22.8" customHeight="1" spans="1:11">
      <c r="A21" s="87">
        <v>212</v>
      </c>
      <c r="B21" s="87" t="s">
        <v>179</v>
      </c>
      <c r="C21" s="87" t="s">
        <v>179</v>
      </c>
      <c r="D21" s="79">
        <v>2120101</v>
      </c>
      <c r="E21" s="106" t="s">
        <v>182</v>
      </c>
      <c r="F21" s="111">
        <v>847.99</v>
      </c>
      <c r="G21" s="111">
        <v>847.99</v>
      </c>
      <c r="H21" s="111"/>
      <c r="I21" s="111"/>
      <c r="J21" s="105"/>
      <c r="K21" s="105"/>
    </row>
    <row r="22" ht="22.8" customHeight="1" spans="1:11">
      <c r="A22" s="87" t="s">
        <v>181</v>
      </c>
      <c r="B22" s="87" t="s">
        <v>190</v>
      </c>
      <c r="C22" s="87"/>
      <c r="D22" s="79">
        <v>21205</v>
      </c>
      <c r="E22" s="83" t="s">
        <v>191</v>
      </c>
      <c r="F22" s="117">
        <v>300</v>
      </c>
      <c r="G22" s="117"/>
      <c r="H22" s="117">
        <v>300</v>
      </c>
      <c r="I22" s="111"/>
      <c r="J22" s="105"/>
      <c r="K22" s="105"/>
    </row>
    <row r="23" ht="22.8" customHeight="1" spans="1:11">
      <c r="A23" s="81" t="s">
        <v>181</v>
      </c>
      <c r="B23" s="81" t="s">
        <v>190</v>
      </c>
      <c r="C23" s="81" t="s">
        <v>179</v>
      </c>
      <c r="D23" s="82">
        <v>2120501</v>
      </c>
      <c r="E23" s="106" t="s">
        <v>191</v>
      </c>
      <c r="F23" s="117">
        <v>300</v>
      </c>
      <c r="G23" s="117"/>
      <c r="H23" s="117">
        <v>300</v>
      </c>
      <c r="I23" s="117"/>
      <c r="J23" s="106"/>
      <c r="K23" s="106"/>
    </row>
    <row r="24" ht="22.8" customHeight="1" spans="1:11">
      <c r="A24" s="56"/>
      <c r="B24" s="56"/>
      <c r="C24" s="56"/>
      <c r="D24" s="79" t="s">
        <v>164</v>
      </c>
      <c r="E24" s="79" t="s">
        <v>165</v>
      </c>
      <c r="F24" s="111">
        <v>723.602678</v>
      </c>
      <c r="G24" s="111">
        <v>254.602678</v>
      </c>
      <c r="H24" s="111">
        <v>469</v>
      </c>
      <c r="I24" s="111"/>
      <c r="J24" s="105"/>
      <c r="K24" s="105"/>
    </row>
    <row r="25" ht="22.8" customHeight="1" spans="1:11">
      <c r="A25" s="56">
        <v>212</v>
      </c>
      <c r="B25" s="56"/>
      <c r="C25" s="56"/>
      <c r="D25" s="79">
        <v>212</v>
      </c>
      <c r="E25" s="79" t="s">
        <v>178</v>
      </c>
      <c r="F25" s="111">
        <v>723.602678</v>
      </c>
      <c r="G25" s="111">
        <v>254.602678</v>
      </c>
      <c r="H25" s="111">
        <v>469</v>
      </c>
      <c r="I25" s="111"/>
      <c r="J25" s="105"/>
      <c r="K25" s="105"/>
    </row>
    <row r="26" ht="22.8" customHeight="1" spans="1:11">
      <c r="A26" s="56">
        <v>212</v>
      </c>
      <c r="B26" s="97" t="s">
        <v>179</v>
      </c>
      <c r="C26" s="56"/>
      <c r="D26" s="79">
        <v>21201</v>
      </c>
      <c r="E26" s="79" t="s">
        <v>180</v>
      </c>
      <c r="F26" s="117">
        <v>254.602678</v>
      </c>
      <c r="G26" s="117">
        <v>254.602678</v>
      </c>
      <c r="H26" s="111"/>
      <c r="I26" s="111"/>
      <c r="J26" s="105"/>
      <c r="K26" s="105"/>
    </row>
    <row r="27" ht="22.8" customHeight="1" spans="1:11">
      <c r="A27" s="81">
        <v>212</v>
      </c>
      <c r="B27" s="87" t="s">
        <v>179</v>
      </c>
      <c r="C27" s="87" t="s">
        <v>179</v>
      </c>
      <c r="D27" s="82">
        <v>2120101</v>
      </c>
      <c r="E27" s="106" t="s">
        <v>182</v>
      </c>
      <c r="F27" s="117">
        <v>254.602678</v>
      </c>
      <c r="G27" s="117">
        <v>254.602678</v>
      </c>
      <c r="H27" s="117"/>
      <c r="I27" s="117"/>
      <c r="J27" s="106"/>
      <c r="K27" s="106"/>
    </row>
    <row r="28" ht="22.8" customHeight="1" spans="1:11">
      <c r="A28" s="81">
        <v>212</v>
      </c>
      <c r="B28" s="87" t="s">
        <v>192</v>
      </c>
      <c r="C28" s="87"/>
      <c r="D28" s="82">
        <v>21203</v>
      </c>
      <c r="E28" s="83" t="s">
        <v>193</v>
      </c>
      <c r="F28" s="117">
        <v>469</v>
      </c>
      <c r="G28" s="117"/>
      <c r="H28" s="117">
        <v>469</v>
      </c>
      <c r="I28" s="117"/>
      <c r="J28" s="106"/>
      <c r="K28" s="106"/>
    </row>
    <row r="29" ht="22.8" customHeight="1" spans="1:11">
      <c r="A29" s="81" t="s">
        <v>181</v>
      </c>
      <c r="B29" s="81" t="s">
        <v>192</v>
      </c>
      <c r="C29" s="81" t="s">
        <v>194</v>
      </c>
      <c r="D29" s="82">
        <v>2120399</v>
      </c>
      <c r="E29" s="106" t="s">
        <v>195</v>
      </c>
      <c r="F29" s="117">
        <v>469</v>
      </c>
      <c r="G29" s="117"/>
      <c r="H29" s="117">
        <v>469</v>
      </c>
      <c r="I29" s="117"/>
      <c r="J29" s="106"/>
      <c r="K29" s="106"/>
    </row>
    <row r="30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9"/>
  <sheetViews>
    <sheetView workbookViewId="0">
      <selection activeCell="A3" sqref="A3:R3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7" width="7.775" customWidth="1"/>
    <col min="8" max="10" width="7.18333333333333" customWidth="1"/>
    <col min="11" max="11" width="7.775" customWidth="1"/>
    <col min="12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19" width="7.18333333333333" customWidth="1"/>
    <col min="20" max="20" width="9.76666666666667" customWidth="1"/>
    <col min="21" max="21" width="7.18333333333333" customWidth="1"/>
    <col min="22" max="22" width="9.76666666666667" customWidth="1"/>
  </cols>
  <sheetData>
    <row r="1" ht="16.35" customHeight="1" spans="1:20">
      <c r="A1" s="61"/>
      <c r="S1" s="59" t="s">
        <v>196</v>
      </c>
      <c r="T1" s="59" t="s">
        <v>196</v>
      </c>
    </row>
    <row r="2" ht="42.25" customHeight="1" spans="1:20">
      <c r="A2" s="32" t="s">
        <v>10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 t="s">
        <v>10</v>
      </c>
    </row>
    <row r="3" ht="19.8" customHeight="1" spans="1:20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60" t="s">
        <v>33</v>
      </c>
      <c r="T3" s="60" t="s">
        <v>33</v>
      </c>
    </row>
    <row r="4" ht="19.8" customHeight="1" spans="1:20">
      <c r="A4" s="67" t="s">
        <v>167</v>
      </c>
      <c r="B4" s="67"/>
      <c r="C4" s="67"/>
      <c r="D4" s="67" t="s">
        <v>197</v>
      </c>
      <c r="E4" s="67" t="s">
        <v>198</v>
      </c>
      <c r="F4" s="67" t="s">
        <v>199</v>
      </c>
      <c r="G4" s="67" t="s">
        <v>200</v>
      </c>
      <c r="H4" s="67" t="s">
        <v>201</v>
      </c>
      <c r="I4" s="67" t="s">
        <v>202</v>
      </c>
      <c r="J4" s="67" t="s">
        <v>203</v>
      </c>
      <c r="K4" s="67" t="s">
        <v>204</v>
      </c>
      <c r="L4" s="67" t="s">
        <v>205</v>
      </c>
      <c r="M4" s="67" t="s">
        <v>206</v>
      </c>
      <c r="N4" s="67" t="s">
        <v>207</v>
      </c>
      <c r="O4" s="67" t="s">
        <v>208</v>
      </c>
      <c r="P4" s="67" t="s">
        <v>209</v>
      </c>
      <c r="Q4" s="67" t="s">
        <v>210</v>
      </c>
      <c r="R4" s="67" t="s">
        <v>211</v>
      </c>
      <c r="S4" s="67" t="s">
        <v>212</v>
      </c>
      <c r="T4" s="67" t="s">
        <v>213</v>
      </c>
    </row>
    <row r="5" ht="20.7" customHeight="1" spans="1:20">
      <c r="A5" s="67" t="s">
        <v>175</v>
      </c>
      <c r="B5" s="67" t="s">
        <v>176</v>
      </c>
      <c r="C5" s="67" t="s">
        <v>177</v>
      </c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</row>
    <row r="6" ht="22.8" customHeight="1" spans="1:20">
      <c r="A6" s="77"/>
      <c r="B6" s="77"/>
      <c r="C6" s="77"/>
      <c r="D6" s="77"/>
      <c r="E6" s="77" t="s">
        <v>138</v>
      </c>
      <c r="F6" s="91">
        <v>4134.463262</v>
      </c>
      <c r="G6" s="91">
        <v>1274.822806</v>
      </c>
      <c r="H6" s="91">
        <v>421.42</v>
      </c>
      <c r="I6" s="91"/>
      <c r="J6" s="91"/>
      <c r="K6" s="91">
        <v>2427.784456</v>
      </c>
      <c r="L6" s="91"/>
      <c r="M6" s="91"/>
      <c r="N6" s="91"/>
      <c r="O6" s="91">
        <v>10.436</v>
      </c>
      <c r="P6" s="64"/>
      <c r="Q6" s="64"/>
      <c r="R6" s="64"/>
      <c r="S6" s="64"/>
      <c r="T6" s="64"/>
    </row>
    <row r="7" ht="22.8" customHeight="1" spans="1:20">
      <c r="A7" s="77"/>
      <c r="B7" s="77"/>
      <c r="C7" s="77"/>
      <c r="D7" s="78" t="s">
        <v>156</v>
      </c>
      <c r="E7" s="78" t="s">
        <v>157</v>
      </c>
      <c r="F7" s="91">
        <v>4134.463262</v>
      </c>
      <c r="G7" s="91">
        <v>1274.822806</v>
      </c>
      <c r="H7" s="91">
        <v>421.42</v>
      </c>
      <c r="I7" s="91"/>
      <c r="J7" s="91"/>
      <c r="K7" s="91">
        <v>2427.784456</v>
      </c>
      <c r="L7" s="91"/>
      <c r="M7" s="91"/>
      <c r="N7" s="91"/>
      <c r="O7" s="91">
        <v>10.436</v>
      </c>
      <c r="P7" s="64"/>
      <c r="Q7" s="64"/>
      <c r="R7" s="64"/>
      <c r="S7" s="64"/>
      <c r="T7" s="64"/>
    </row>
    <row r="8" ht="22.8" customHeight="1" spans="1:20">
      <c r="A8" s="105"/>
      <c r="B8" s="108"/>
      <c r="C8" s="108"/>
      <c r="D8" s="109" t="s">
        <v>158</v>
      </c>
      <c r="E8" s="109" t="s">
        <v>159</v>
      </c>
      <c r="F8" s="110">
        <v>1697.573806</v>
      </c>
      <c r="G8" s="111">
        <v>1274.822806</v>
      </c>
      <c r="H8" s="111">
        <v>421.42</v>
      </c>
      <c r="I8" s="111"/>
      <c r="J8" s="111"/>
      <c r="K8" s="111"/>
      <c r="L8" s="111"/>
      <c r="M8" s="111"/>
      <c r="N8" s="111"/>
      <c r="O8" s="111">
        <v>1.331</v>
      </c>
      <c r="P8" s="122"/>
      <c r="Q8" s="122"/>
      <c r="R8" s="122"/>
      <c r="S8" s="122"/>
      <c r="T8" s="122"/>
    </row>
    <row r="9" ht="22.8" customHeight="1" spans="1:20">
      <c r="A9" s="112" t="s">
        <v>181</v>
      </c>
      <c r="B9" s="113" t="s">
        <v>179</v>
      </c>
      <c r="C9" s="113" t="s">
        <v>179</v>
      </c>
      <c r="D9" s="114">
        <v>506001</v>
      </c>
      <c r="E9" s="114" t="s">
        <v>214</v>
      </c>
      <c r="F9" s="115">
        <v>1451.273806</v>
      </c>
      <c r="G9" s="116">
        <v>1214.822806</v>
      </c>
      <c r="H9" s="117">
        <v>235.12</v>
      </c>
      <c r="I9" s="117"/>
      <c r="J9" s="117"/>
      <c r="K9" s="117"/>
      <c r="L9" s="117"/>
      <c r="M9" s="117"/>
      <c r="N9" s="117"/>
      <c r="O9" s="117">
        <v>1.331</v>
      </c>
      <c r="P9" s="74"/>
      <c r="Q9" s="74"/>
      <c r="R9" s="74"/>
      <c r="S9" s="74"/>
      <c r="T9" s="74"/>
    </row>
    <row r="10" ht="22.8" customHeight="1" spans="1:20">
      <c r="A10" s="112" t="s">
        <v>181</v>
      </c>
      <c r="B10" s="113" t="s">
        <v>179</v>
      </c>
      <c r="C10" s="113" t="s">
        <v>183</v>
      </c>
      <c r="D10" s="114">
        <v>506001</v>
      </c>
      <c r="E10" s="114" t="s">
        <v>184</v>
      </c>
      <c r="F10" s="115">
        <v>246.3</v>
      </c>
      <c r="G10" s="116">
        <v>60</v>
      </c>
      <c r="H10" s="117">
        <v>186.3</v>
      </c>
      <c r="I10" s="117"/>
      <c r="J10" s="117"/>
      <c r="K10" s="117"/>
      <c r="L10" s="117"/>
      <c r="M10" s="117"/>
      <c r="N10" s="117"/>
      <c r="O10" s="117"/>
      <c r="P10" s="74"/>
      <c r="Q10" s="74"/>
      <c r="R10" s="74"/>
      <c r="S10" s="74"/>
      <c r="T10" s="74"/>
    </row>
    <row r="11" ht="22.8" customHeight="1" spans="1:20">
      <c r="A11" s="105"/>
      <c r="B11" s="118"/>
      <c r="C11" s="118"/>
      <c r="D11" s="119" t="s">
        <v>160</v>
      </c>
      <c r="E11" s="119" t="s">
        <v>161</v>
      </c>
      <c r="F11" s="120">
        <v>565.297182</v>
      </c>
      <c r="G11" s="111"/>
      <c r="H11" s="111"/>
      <c r="I11" s="111"/>
      <c r="J11" s="111"/>
      <c r="K11" s="111">
        <v>563.477182</v>
      </c>
      <c r="L11" s="111"/>
      <c r="M11" s="111"/>
      <c r="N11" s="111"/>
      <c r="O11" s="111">
        <v>1.82</v>
      </c>
      <c r="P11" s="122"/>
      <c r="Q11" s="122"/>
      <c r="R11" s="122"/>
      <c r="S11" s="122"/>
      <c r="T11" s="122"/>
    </row>
    <row r="12" ht="22.8" customHeight="1" spans="1:20">
      <c r="A12" s="87">
        <v>212</v>
      </c>
      <c r="B12" s="87" t="s">
        <v>179</v>
      </c>
      <c r="C12" s="87" t="s">
        <v>179</v>
      </c>
      <c r="D12" s="82" t="s">
        <v>215</v>
      </c>
      <c r="E12" s="99" t="s">
        <v>216</v>
      </c>
      <c r="F12" s="100">
        <v>449.797182</v>
      </c>
      <c r="G12" s="100"/>
      <c r="H12" s="100"/>
      <c r="I12" s="100"/>
      <c r="J12" s="100"/>
      <c r="K12" s="100">
        <v>447.977182</v>
      </c>
      <c r="L12" s="100"/>
      <c r="M12" s="100"/>
      <c r="N12" s="100"/>
      <c r="O12" s="100">
        <v>1.82</v>
      </c>
      <c r="P12" s="74"/>
      <c r="Q12" s="74"/>
      <c r="R12" s="74"/>
      <c r="S12" s="74"/>
      <c r="T12" s="74"/>
    </row>
    <row r="13" ht="22.8" customHeight="1" spans="1:20">
      <c r="A13" s="81" t="s">
        <v>181</v>
      </c>
      <c r="B13" s="81" t="s">
        <v>179</v>
      </c>
      <c r="C13" s="81" t="s">
        <v>187</v>
      </c>
      <c r="D13" s="82" t="s">
        <v>215</v>
      </c>
      <c r="E13" s="106" t="s">
        <v>217</v>
      </c>
      <c r="F13" s="117">
        <v>115.5</v>
      </c>
      <c r="G13" s="117"/>
      <c r="H13" s="117"/>
      <c r="I13" s="117"/>
      <c r="J13" s="117"/>
      <c r="K13" s="117">
        <v>115.5</v>
      </c>
      <c r="L13" s="117"/>
      <c r="M13" s="117"/>
      <c r="N13" s="117"/>
      <c r="O13" s="117"/>
      <c r="P13" s="74"/>
      <c r="Q13" s="74"/>
      <c r="R13" s="74"/>
      <c r="S13" s="74"/>
      <c r="T13" s="74"/>
    </row>
    <row r="14" ht="22.8" customHeight="1" spans="1:20">
      <c r="A14" s="105"/>
      <c r="B14" s="105"/>
      <c r="C14" s="105"/>
      <c r="D14" s="79" t="s">
        <v>162</v>
      </c>
      <c r="E14" s="79" t="s">
        <v>163</v>
      </c>
      <c r="F14" s="111">
        <v>1147.989596</v>
      </c>
      <c r="G14" s="111"/>
      <c r="H14" s="111"/>
      <c r="I14" s="111"/>
      <c r="J14" s="111"/>
      <c r="K14" s="111">
        <v>1142.181596</v>
      </c>
      <c r="L14" s="111"/>
      <c r="M14" s="111"/>
      <c r="N14" s="111"/>
      <c r="O14" s="111">
        <v>5.808</v>
      </c>
      <c r="P14" s="122"/>
      <c r="Q14" s="122"/>
      <c r="R14" s="122"/>
      <c r="S14" s="122"/>
      <c r="T14" s="122"/>
    </row>
    <row r="15" ht="22.8" customHeight="1" spans="1:20">
      <c r="A15" s="87">
        <v>212</v>
      </c>
      <c r="B15" s="87" t="s">
        <v>179</v>
      </c>
      <c r="C15" s="87" t="s">
        <v>179</v>
      </c>
      <c r="D15" s="99" t="s">
        <v>218</v>
      </c>
      <c r="E15" s="99" t="s">
        <v>214</v>
      </c>
      <c r="F15" s="111">
        <v>847.99</v>
      </c>
      <c r="G15" s="111"/>
      <c r="H15" s="107"/>
      <c r="I15" s="111"/>
      <c r="J15" s="111"/>
      <c r="K15" s="117">
        <v>842.18</v>
      </c>
      <c r="L15" s="111"/>
      <c r="M15" s="111"/>
      <c r="N15" s="111"/>
      <c r="O15" s="111">
        <v>5.808</v>
      </c>
      <c r="P15" s="122"/>
      <c r="Q15" s="122"/>
      <c r="R15" s="122"/>
      <c r="S15" s="122"/>
      <c r="T15" s="122"/>
    </row>
    <row r="16" ht="22.8" customHeight="1" spans="1:20">
      <c r="A16" s="81" t="s">
        <v>181</v>
      </c>
      <c r="B16" s="81" t="s">
        <v>190</v>
      </c>
      <c r="C16" s="81" t="s">
        <v>179</v>
      </c>
      <c r="D16" s="82" t="s">
        <v>219</v>
      </c>
      <c r="E16" s="106" t="s">
        <v>191</v>
      </c>
      <c r="F16" s="117">
        <v>300</v>
      </c>
      <c r="G16" s="111"/>
      <c r="H16" s="107"/>
      <c r="I16" s="117"/>
      <c r="J16" s="117"/>
      <c r="K16" s="117">
        <v>300</v>
      </c>
      <c r="L16" s="117"/>
      <c r="M16" s="117"/>
      <c r="N16" s="117"/>
      <c r="O16" s="117"/>
      <c r="P16" s="74"/>
      <c r="Q16" s="74"/>
      <c r="R16" s="74"/>
      <c r="S16" s="74"/>
      <c r="T16" s="74"/>
    </row>
    <row r="17" ht="22.8" customHeight="1" spans="1:21">
      <c r="A17" s="105"/>
      <c r="B17" s="105"/>
      <c r="C17" s="105"/>
      <c r="D17" s="79" t="s">
        <v>164</v>
      </c>
      <c r="E17" s="79" t="s">
        <v>165</v>
      </c>
      <c r="F17" s="111">
        <v>723.602678</v>
      </c>
      <c r="G17" s="111"/>
      <c r="H17" s="111"/>
      <c r="I17" s="111"/>
      <c r="J17" s="111"/>
      <c r="K17" s="111">
        <v>722.125678</v>
      </c>
      <c r="L17" s="111"/>
      <c r="M17" s="111"/>
      <c r="N17" s="111"/>
      <c r="O17" s="111">
        <v>1.477</v>
      </c>
      <c r="P17" s="122"/>
      <c r="Q17" s="122"/>
      <c r="R17" s="122"/>
      <c r="S17" s="122"/>
      <c r="T17" s="122"/>
      <c r="U17" s="121"/>
    </row>
    <row r="18" ht="22.8" customHeight="1" spans="1:20">
      <c r="A18" s="87">
        <v>212</v>
      </c>
      <c r="B18" s="87" t="s">
        <v>179</v>
      </c>
      <c r="C18" s="87" t="s">
        <v>179</v>
      </c>
      <c r="D18" s="82">
        <v>506005</v>
      </c>
      <c r="E18" s="82" t="s">
        <v>216</v>
      </c>
      <c r="F18" s="111">
        <v>254.602678</v>
      </c>
      <c r="G18" s="121"/>
      <c r="H18" s="121"/>
      <c r="I18" s="121"/>
      <c r="J18" s="121"/>
      <c r="K18" s="111">
        <v>253.125678</v>
      </c>
      <c r="L18" s="111"/>
      <c r="M18" s="111"/>
      <c r="N18" s="111"/>
      <c r="O18" s="111">
        <v>1.477</v>
      </c>
      <c r="P18" s="74"/>
      <c r="Q18" s="74"/>
      <c r="R18" s="74"/>
      <c r="S18" s="74"/>
      <c r="T18" s="74"/>
    </row>
    <row r="19" ht="22.8" customHeight="1" spans="1:20">
      <c r="A19" s="81" t="s">
        <v>181</v>
      </c>
      <c r="B19" s="81" t="s">
        <v>192</v>
      </c>
      <c r="C19" s="81" t="s">
        <v>194</v>
      </c>
      <c r="D19" s="82" t="s">
        <v>220</v>
      </c>
      <c r="E19" s="106" t="s">
        <v>221</v>
      </c>
      <c r="F19" s="117">
        <v>469</v>
      </c>
      <c r="G19" s="117"/>
      <c r="H19" s="117"/>
      <c r="I19" s="117"/>
      <c r="J19" s="117"/>
      <c r="K19" s="117">
        <v>469</v>
      </c>
      <c r="L19" s="117"/>
      <c r="M19" s="117"/>
      <c r="N19" s="117"/>
      <c r="O19" s="117"/>
      <c r="P19" s="74"/>
      <c r="Q19" s="74"/>
      <c r="R19" s="74"/>
      <c r="S19" s="74"/>
      <c r="T19" s="74"/>
    </row>
  </sheetData>
  <mergeCells count="20">
    <mergeCell ref="A2:S2"/>
    <mergeCell ref="A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9"/>
  <sheetViews>
    <sheetView workbookViewId="0">
      <selection activeCell="A3" sqref="A3:S3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775" customWidth="1"/>
    <col min="8" max="8" width="8.375" customWidth="1"/>
    <col min="9" max="10" width="7.18333333333333" customWidth="1"/>
    <col min="11" max="11" width="9.25" customWidth="1"/>
    <col min="12" max="12" width="7.18333333333333" customWidth="1"/>
    <col min="13" max="13" width="9.25" customWidth="1"/>
    <col min="14" max="16" width="7.18333333333333" customWidth="1"/>
    <col min="17" max="17" width="5.83333333333333" customWidth="1"/>
    <col min="18" max="21" width="7.18333333333333" customWidth="1"/>
    <col min="22" max="23" width="9.76666666666667" customWidth="1"/>
  </cols>
  <sheetData>
    <row r="1" ht="16.35" customHeight="1" spans="1:21">
      <c r="A1" s="61"/>
      <c r="T1" s="59" t="s">
        <v>222</v>
      </c>
      <c r="U1" s="59"/>
    </row>
    <row r="2" ht="37.05" customHeight="1" spans="1:21">
      <c r="A2" s="32" t="s">
        <v>11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</row>
    <row r="3" ht="24.15" customHeight="1" spans="1:21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60" t="s">
        <v>33</v>
      </c>
      <c r="U3" s="60"/>
    </row>
    <row r="4" ht="22.4" customHeight="1" spans="1:21">
      <c r="A4" s="67" t="s">
        <v>167</v>
      </c>
      <c r="B4" s="67"/>
      <c r="C4" s="67"/>
      <c r="D4" s="67" t="s">
        <v>197</v>
      </c>
      <c r="E4" s="67" t="s">
        <v>198</v>
      </c>
      <c r="F4" s="67" t="s">
        <v>223</v>
      </c>
      <c r="G4" s="67" t="s">
        <v>170</v>
      </c>
      <c r="H4" s="67"/>
      <c r="I4" s="67"/>
      <c r="J4" s="67"/>
      <c r="K4" s="67" t="s">
        <v>171</v>
      </c>
      <c r="L4" s="67"/>
      <c r="M4" s="67"/>
      <c r="N4" s="67"/>
      <c r="O4" s="67"/>
      <c r="P4" s="67"/>
      <c r="Q4" s="67"/>
      <c r="R4" s="67"/>
      <c r="S4" s="67"/>
      <c r="T4" s="67"/>
      <c r="U4" s="67"/>
    </row>
    <row r="5" ht="39.65" customHeight="1" spans="1:21">
      <c r="A5" s="67" t="s">
        <v>175</v>
      </c>
      <c r="B5" s="67" t="s">
        <v>176</v>
      </c>
      <c r="C5" s="67" t="s">
        <v>177</v>
      </c>
      <c r="D5" s="67"/>
      <c r="E5" s="67"/>
      <c r="F5" s="67"/>
      <c r="G5" s="67" t="s">
        <v>138</v>
      </c>
      <c r="H5" s="67" t="s">
        <v>224</v>
      </c>
      <c r="I5" s="67" t="s">
        <v>225</v>
      </c>
      <c r="J5" s="67" t="s">
        <v>208</v>
      </c>
      <c r="K5" s="67" t="s">
        <v>138</v>
      </c>
      <c r="L5" s="67" t="s">
        <v>226</v>
      </c>
      <c r="M5" s="67" t="s">
        <v>227</v>
      </c>
      <c r="N5" s="67" t="s">
        <v>228</v>
      </c>
      <c r="O5" s="67" t="s">
        <v>210</v>
      </c>
      <c r="P5" s="67" t="s">
        <v>229</v>
      </c>
      <c r="Q5" s="67" t="s">
        <v>230</v>
      </c>
      <c r="R5" s="67" t="s">
        <v>231</v>
      </c>
      <c r="S5" s="67" t="s">
        <v>206</v>
      </c>
      <c r="T5" s="67" t="s">
        <v>209</v>
      </c>
      <c r="U5" s="67" t="s">
        <v>213</v>
      </c>
    </row>
    <row r="6" ht="22.8" customHeight="1" spans="1:21">
      <c r="A6" s="77"/>
      <c r="B6" s="77"/>
      <c r="C6" s="77"/>
      <c r="D6" s="77"/>
      <c r="E6" s="77" t="s">
        <v>138</v>
      </c>
      <c r="F6" s="91">
        <v>4134.463262</v>
      </c>
      <c r="G6" s="91">
        <v>2933.663262</v>
      </c>
      <c r="H6" s="91">
        <v>2560.187262</v>
      </c>
      <c r="I6" s="91">
        <v>363.04</v>
      </c>
      <c r="J6" s="91">
        <v>10.436</v>
      </c>
      <c r="K6" s="91">
        <v>1200.8</v>
      </c>
      <c r="L6" s="91">
        <v>160</v>
      </c>
      <c r="M6" s="91">
        <v>1040.8</v>
      </c>
      <c r="N6" s="64"/>
      <c r="O6" s="64"/>
      <c r="P6" s="64"/>
      <c r="Q6" s="64"/>
      <c r="R6" s="64"/>
      <c r="S6" s="64"/>
      <c r="T6" s="64"/>
      <c r="U6" s="64"/>
    </row>
    <row r="7" ht="22.8" customHeight="1" spans="1:21">
      <c r="A7" s="77"/>
      <c r="B7" s="77"/>
      <c r="C7" s="77"/>
      <c r="D7" s="78" t="s">
        <v>156</v>
      </c>
      <c r="E7" s="78" t="s">
        <v>157</v>
      </c>
      <c r="F7" s="76">
        <v>4134.463262</v>
      </c>
      <c r="G7" s="91">
        <v>2933.663262</v>
      </c>
      <c r="H7" s="91">
        <v>2560.187262</v>
      </c>
      <c r="I7" s="91">
        <v>363.04</v>
      </c>
      <c r="J7" s="91">
        <v>10.436</v>
      </c>
      <c r="K7" s="91">
        <v>1200.8</v>
      </c>
      <c r="L7" s="91">
        <v>160</v>
      </c>
      <c r="M7" s="91">
        <v>1040.8</v>
      </c>
      <c r="N7" s="64"/>
      <c r="O7" s="64"/>
      <c r="P7" s="64"/>
      <c r="Q7" s="64"/>
      <c r="R7" s="64"/>
      <c r="S7" s="64"/>
      <c r="T7" s="64"/>
      <c r="U7" s="64"/>
    </row>
    <row r="8" ht="22.8" customHeight="1" spans="1:21">
      <c r="A8" s="105"/>
      <c r="B8" s="105"/>
      <c r="C8" s="105"/>
      <c r="D8" s="79" t="s">
        <v>158</v>
      </c>
      <c r="E8" s="79" t="s">
        <v>159</v>
      </c>
      <c r="F8" s="76">
        <v>1697.573806</v>
      </c>
      <c r="G8" s="91">
        <v>1381.273806</v>
      </c>
      <c r="H8" s="91">
        <v>1214.822806</v>
      </c>
      <c r="I8" s="91">
        <v>165.12</v>
      </c>
      <c r="J8" s="91">
        <v>1.331</v>
      </c>
      <c r="K8" s="91">
        <v>316.3</v>
      </c>
      <c r="L8" s="91">
        <v>60</v>
      </c>
      <c r="M8" s="91">
        <v>256.3</v>
      </c>
      <c r="N8" s="64"/>
      <c r="O8" s="64"/>
      <c r="P8" s="64"/>
      <c r="Q8" s="64"/>
      <c r="R8" s="64"/>
      <c r="S8" s="64"/>
      <c r="T8" s="64"/>
      <c r="U8" s="64"/>
    </row>
    <row r="9" ht="22.8" customHeight="1" spans="1:21">
      <c r="A9" s="81" t="s">
        <v>181</v>
      </c>
      <c r="B9" s="81" t="s">
        <v>179</v>
      </c>
      <c r="C9" s="81" t="s">
        <v>179</v>
      </c>
      <c r="D9" s="82" t="s">
        <v>232</v>
      </c>
      <c r="E9" s="106" t="s">
        <v>214</v>
      </c>
      <c r="F9" s="93">
        <v>1451.273806</v>
      </c>
      <c r="G9" s="92">
        <v>1381.273806</v>
      </c>
      <c r="H9" s="92">
        <v>1214.822806</v>
      </c>
      <c r="I9" s="92">
        <v>165.12</v>
      </c>
      <c r="J9" s="92">
        <v>1.331</v>
      </c>
      <c r="K9" s="92">
        <v>70</v>
      </c>
      <c r="L9" s="92"/>
      <c r="M9" s="92">
        <v>70</v>
      </c>
      <c r="N9" s="36"/>
      <c r="O9" s="36"/>
      <c r="P9" s="36"/>
      <c r="Q9" s="36"/>
      <c r="R9" s="36"/>
      <c r="S9" s="36"/>
      <c r="T9" s="36"/>
      <c r="U9" s="36"/>
    </row>
    <row r="10" ht="22.8" customHeight="1" spans="1:21">
      <c r="A10" s="81" t="s">
        <v>181</v>
      </c>
      <c r="B10" s="81" t="s">
        <v>179</v>
      </c>
      <c r="C10" s="81" t="s">
        <v>183</v>
      </c>
      <c r="D10" s="82" t="s">
        <v>232</v>
      </c>
      <c r="E10" s="106" t="s">
        <v>184</v>
      </c>
      <c r="F10" s="93">
        <v>246.3</v>
      </c>
      <c r="G10" s="92"/>
      <c r="H10" s="92"/>
      <c r="I10" s="92"/>
      <c r="J10" s="92"/>
      <c r="K10" s="92">
        <v>246.3</v>
      </c>
      <c r="L10" s="92">
        <v>60</v>
      </c>
      <c r="M10" s="92">
        <v>186.3</v>
      </c>
      <c r="N10" s="36"/>
      <c r="O10" s="36"/>
      <c r="P10" s="36"/>
      <c r="Q10" s="36"/>
      <c r="R10" s="36"/>
      <c r="S10" s="36"/>
      <c r="T10" s="36"/>
      <c r="U10" s="36"/>
    </row>
    <row r="11" ht="22.8" customHeight="1" spans="1:21">
      <c r="A11" s="105"/>
      <c r="B11" s="105"/>
      <c r="C11" s="105"/>
      <c r="D11" s="79" t="s">
        <v>160</v>
      </c>
      <c r="E11" s="79" t="s">
        <v>161</v>
      </c>
      <c r="F11" s="76">
        <v>565.297182</v>
      </c>
      <c r="G11" s="91">
        <v>449.797182</v>
      </c>
      <c r="H11" s="91">
        <v>395.997182</v>
      </c>
      <c r="I11" s="91">
        <v>51.98</v>
      </c>
      <c r="J11" s="91">
        <v>1.82</v>
      </c>
      <c r="K11" s="91">
        <v>115.5</v>
      </c>
      <c r="L11" s="91">
        <v>0</v>
      </c>
      <c r="M11" s="91">
        <v>115.5</v>
      </c>
      <c r="N11" s="64"/>
      <c r="O11" s="64"/>
      <c r="P11" s="64"/>
      <c r="Q11" s="64"/>
      <c r="R11" s="64"/>
      <c r="S11" s="64"/>
      <c r="T11" s="64"/>
      <c r="U11" s="64"/>
    </row>
    <row r="12" ht="22.8" customHeight="1" spans="1:21">
      <c r="A12" s="87">
        <v>212</v>
      </c>
      <c r="B12" s="87" t="s">
        <v>179</v>
      </c>
      <c r="C12" s="87" t="s">
        <v>179</v>
      </c>
      <c r="D12" s="82">
        <v>506003</v>
      </c>
      <c r="E12" s="99" t="s">
        <v>216</v>
      </c>
      <c r="F12" s="93">
        <v>449.797182</v>
      </c>
      <c r="G12" s="92">
        <v>449.797182</v>
      </c>
      <c r="H12" s="92">
        <v>395.997182</v>
      </c>
      <c r="I12" s="92">
        <v>51.98</v>
      </c>
      <c r="J12" s="92">
        <v>1.82</v>
      </c>
      <c r="K12" s="92"/>
      <c r="L12" s="92"/>
      <c r="M12" s="92"/>
      <c r="N12" s="36"/>
      <c r="O12" s="36"/>
      <c r="P12" s="36"/>
      <c r="Q12" s="36"/>
      <c r="R12" s="36"/>
      <c r="S12" s="36"/>
      <c r="T12" s="36"/>
      <c r="U12" s="36"/>
    </row>
    <row r="13" ht="22.8" customHeight="1" spans="1:21">
      <c r="A13" s="81" t="s">
        <v>181</v>
      </c>
      <c r="B13" s="81" t="s">
        <v>179</v>
      </c>
      <c r="C13" s="81" t="s">
        <v>187</v>
      </c>
      <c r="D13" s="82" t="s">
        <v>215</v>
      </c>
      <c r="E13" s="106" t="s">
        <v>217</v>
      </c>
      <c r="F13" s="93">
        <v>115.5</v>
      </c>
      <c r="G13" s="92"/>
      <c r="H13" s="92"/>
      <c r="I13" s="92"/>
      <c r="J13" s="92"/>
      <c r="K13" s="92">
        <v>115.5</v>
      </c>
      <c r="L13" s="92"/>
      <c r="M13" s="92">
        <v>115.5</v>
      </c>
      <c r="N13" s="36"/>
      <c r="O13" s="36"/>
      <c r="P13" s="36"/>
      <c r="Q13" s="36"/>
      <c r="R13" s="36"/>
      <c r="S13" s="36"/>
      <c r="T13" s="36"/>
      <c r="U13" s="36"/>
    </row>
    <row r="14" ht="22.8" customHeight="1" spans="1:21">
      <c r="A14" s="105"/>
      <c r="B14" s="105"/>
      <c r="C14" s="105"/>
      <c r="D14" s="79" t="s">
        <v>162</v>
      </c>
      <c r="E14" s="79" t="s">
        <v>163</v>
      </c>
      <c r="F14" s="76">
        <v>1147.989596</v>
      </c>
      <c r="G14" s="91">
        <v>847.989596</v>
      </c>
      <c r="H14" s="91">
        <v>728.691596</v>
      </c>
      <c r="I14" s="91">
        <v>113.49</v>
      </c>
      <c r="J14" s="91">
        <v>5.808</v>
      </c>
      <c r="K14" s="91">
        <v>300</v>
      </c>
      <c r="L14" s="91">
        <v>100</v>
      </c>
      <c r="M14" s="91">
        <v>200</v>
      </c>
      <c r="N14" s="64"/>
      <c r="O14" s="64"/>
      <c r="P14" s="64"/>
      <c r="Q14" s="64"/>
      <c r="R14" s="64"/>
      <c r="S14" s="64"/>
      <c r="T14" s="64"/>
      <c r="U14" s="64"/>
    </row>
    <row r="15" ht="22.8" customHeight="1" spans="1:21">
      <c r="A15" s="87">
        <v>212</v>
      </c>
      <c r="B15" s="87" t="s">
        <v>179</v>
      </c>
      <c r="C15" s="87" t="s">
        <v>179</v>
      </c>
      <c r="D15" s="82">
        <v>506004</v>
      </c>
      <c r="E15" s="82" t="s">
        <v>214</v>
      </c>
      <c r="F15" s="107">
        <v>847.989596</v>
      </c>
      <c r="G15" s="107">
        <v>847.989596</v>
      </c>
      <c r="H15" s="107">
        <v>728.691596</v>
      </c>
      <c r="I15" s="107">
        <v>113.49</v>
      </c>
      <c r="J15" s="107">
        <v>5.808</v>
      </c>
      <c r="K15" s="107"/>
      <c r="L15" s="107"/>
      <c r="M15" s="107"/>
      <c r="N15" s="64"/>
      <c r="O15" s="64"/>
      <c r="P15" s="64"/>
      <c r="Q15" s="64"/>
      <c r="R15" s="64"/>
      <c r="S15" s="64"/>
      <c r="T15" s="64"/>
      <c r="U15" s="64"/>
    </row>
    <row r="16" ht="22.8" customHeight="1" spans="1:21">
      <c r="A16" s="72" t="s">
        <v>181</v>
      </c>
      <c r="B16" s="72" t="s">
        <v>190</v>
      </c>
      <c r="C16" s="72" t="s">
        <v>179</v>
      </c>
      <c r="D16" s="82">
        <v>506004</v>
      </c>
      <c r="E16" s="73" t="s">
        <v>191</v>
      </c>
      <c r="F16" s="84">
        <v>300</v>
      </c>
      <c r="G16" s="101"/>
      <c r="H16" s="101"/>
      <c r="I16" s="101"/>
      <c r="J16" s="101"/>
      <c r="K16" s="101">
        <v>300</v>
      </c>
      <c r="L16" s="101">
        <v>100</v>
      </c>
      <c r="M16" s="101">
        <v>200</v>
      </c>
      <c r="N16" s="36"/>
      <c r="O16" s="36"/>
      <c r="P16" s="36"/>
      <c r="Q16" s="36"/>
      <c r="R16" s="36"/>
      <c r="S16" s="36"/>
      <c r="T16" s="36"/>
      <c r="U16" s="36"/>
    </row>
    <row r="17" ht="22.8" customHeight="1" spans="1:21">
      <c r="A17" s="105"/>
      <c r="B17" s="105"/>
      <c r="C17" s="105"/>
      <c r="D17" s="79" t="s">
        <v>164</v>
      </c>
      <c r="E17" s="79" t="s">
        <v>165</v>
      </c>
      <c r="F17" s="76">
        <v>723.602678</v>
      </c>
      <c r="G17" s="91">
        <v>254.602678</v>
      </c>
      <c r="H17" s="91">
        <v>220.675678</v>
      </c>
      <c r="I17" s="91">
        <v>32.45</v>
      </c>
      <c r="J17" s="91">
        <v>1.477</v>
      </c>
      <c r="K17" s="91">
        <v>469</v>
      </c>
      <c r="L17" s="91">
        <v>0</v>
      </c>
      <c r="M17" s="91">
        <v>469</v>
      </c>
      <c r="N17" s="64"/>
      <c r="O17" s="64"/>
      <c r="P17" s="64"/>
      <c r="Q17" s="64"/>
      <c r="R17" s="64"/>
      <c r="S17" s="64"/>
      <c r="T17" s="64"/>
      <c r="U17" s="64"/>
    </row>
    <row r="18" ht="22.8" customHeight="1" spans="1:21">
      <c r="A18" s="87">
        <v>212</v>
      </c>
      <c r="B18" s="87" t="s">
        <v>179</v>
      </c>
      <c r="C18" s="87" t="s">
        <v>179</v>
      </c>
      <c r="D18" s="82">
        <v>506005</v>
      </c>
      <c r="E18" s="82" t="s">
        <v>214</v>
      </c>
      <c r="F18" s="93">
        <v>254.602678</v>
      </c>
      <c r="G18" s="92">
        <v>254.602678</v>
      </c>
      <c r="H18" s="92">
        <v>220.675678</v>
      </c>
      <c r="I18" s="92">
        <v>32.45</v>
      </c>
      <c r="J18" s="92">
        <v>1.477</v>
      </c>
      <c r="K18" s="92"/>
      <c r="L18" s="92"/>
      <c r="M18" s="92"/>
      <c r="N18" s="36"/>
      <c r="O18" s="36"/>
      <c r="P18" s="36"/>
      <c r="Q18" s="36"/>
      <c r="R18" s="36"/>
      <c r="S18" s="36"/>
      <c r="T18" s="36"/>
      <c r="U18" s="36"/>
    </row>
    <row r="19" ht="22.8" customHeight="1" spans="1:21">
      <c r="A19" s="81" t="s">
        <v>181</v>
      </c>
      <c r="B19" s="81" t="s">
        <v>192</v>
      </c>
      <c r="C19" s="81" t="s">
        <v>194</v>
      </c>
      <c r="D19" s="82">
        <v>506005</v>
      </c>
      <c r="E19" s="106" t="s">
        <v>221</v>
      </c>
      <c r="F19" s="93">
        <v>469</v>
      </c>
      <c r="G19" s="92"/>
      <c r="H19" s="92"/>
      <c r="I19" s="92"/>
      <c r="J19" s="92"/>
      <c r="K19" s="92">
        <v>469</v>
      </c>
      <c r="L19" s="92"/>
      <c r="M19" s="92">
        <v>469</v>
      </c>
      <c r="N19" s="36"/>
      <c r="O19" s="36"/>
      <c r="P19" s="36"/>
      <c r="Q19" s="36"/>
      <c r="R19" s="36"/>
      <c r="S19" s="36"/>
      <c r="T19" s="36"/>
      <c r="U19" s="3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D9" sqref="D9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  <col min="6" max="6" width="9.76666666666667" customWidth="1"/>
  </cols>
  <sheetData>
    <row r="1" ht="16.35" customHeight="1" spans="1:4">
      <c r="A1" s="61"/>
      <c r="D1" s="59" t="s">
        <v>233</v>
      </c>
    </row>
    <row r="2" ht="31.9" customHeight="1" spans="1:4">
      <c r="A2" s="32" t="s">
        <v>12</v>
      </c>
      <c r="B2" s="32"/>
      <c r="C2" s="32"/>
      <c r="D2" s="32"/>
    </row>
    <row r="3" ht="18.95" customHeight="1" spans="1:5">
      <c r="A3" s="33" t="s">
        <v>32</v>
      </c>
      <c r="B3" s="33"/>
      <c r="C3" s="33"/>
      <c r="D3" s="60" t="s">
        <v>33</v>
      </c>
      <c r="E3" s="61"/>
    </row>
    <row r="4" ht="20.2" customHeight="1" spans="1:5">
      <c r="A4" s="34" t="s">
        <v>34</v>
      </c>
      <c r="B4" s="34"/>
      <c r="C4" s="34" t="s">
        <v>35</v>
      </c>
      <c r="D4" s="34"/>
      <c r="E4" s="102"/>
    </row>
    <row r="5" ht="20.2" customHeight="1" spans="1:5">
      <c r="A5" s="34" t="s">
        <v>36</v>
      </c>
      <c r="B5" s="34" t="s">
        <v>37</v>
      </c>
      <c r="C5" s="34" t="s">
        <v>36</v>
      </c>
      <c r="D5" s="34" t="s">
        <v>37</v>
      </c>
      <c r="E5" s="102"/>
    </row>
    <row r="6" ht="20.2" customHeight="1" spans="1:5">
      <c r="A6" s="65" t="s">
        <v>234</v>
      </c>
      <c r="B6" s="64">
        <v>4134.463262</v>
      </c>
      <c r="C6" s="65" t="s">
        <v>235</v>
      </c>
      <c r="D6" s="89">
        <v>4134.463262</v>
      </c>
      <c r="E6" s="103"/>
    </row>
    <row r="7" ht="20.2" customHeight="1" spans="1:5">
      <c r="A7" s="35" t="s">
        <v>236</v>
      </c>
      <c r="B7" s="36">
        <v>4134.463262</v>
      </c>
      <c r="C7" s="35" t="s">
        <v>42</v>
      </c>
      <c r="D7" s="70"/>
      <c r="E7" s="103"/>
    </row>
    <row r="8" ht="20.2" customHeight="1" spans="1:5">
      <c r="A8" s="35" t="s">
        <v>237</v>
      </c>
      <c r="B8" s="36">
        <v>4134.46</v>
      </c>
      <c r="C8" s="35" t="s">
        <v>46</v>
      </c>
      <c r="D8" s="70"/>
      <c r="E8" s="103"/>
    </row>
    <row r="9" ht="31.05" customHeight="1" spans="1:5">
      <c r="A9" s="35" t="s">
        <v>49</v>
      </c>
      <c r="B9" s="36"/>
      <c r="C9" s="35" t="s">
        <v>50</v>
      </c>
      <c r="D9" s="70"/>
      <c r="E9" s="103"/>
    </row>
    <row r="10" ht="20.2" customHeight="1" spans="1:5">
      <c r="A10" s="35" t="s">
        <v>238</v>
      </c>
      <c r="B10" s="36"/>
      <c r="C10" s="35" t="s">
        <v>54</v>
      </c>
      <c r="D10" s="70"/>
      <c r="E10" s="103"/>
    </row>
    <row r="11" ht="20.2" customHeight="1" spans="1:5">
      <c r="A11" s="35" t="s">
        <v>239</v>
      </c>
      <c r="B11" s="36"/>
      <c r="C11" s="35" t="s">
        <v>58</v>
      </c>
      <c r="D11" s="70"/>
      <c r="E11" s="103"/>
    </row>
    <row r="12" ht="20.2" customHeight="1" spans="1:5">
      <c r="A12" s="35" t="s">
        <v>240</v>
      </c>
      <c r="B12" s="36"/>
      <c r="C12" s="35" t="s">
        <v>62</v>
      </c>
      <c r="D12" s="70"/>
      <c r="E12" s="103"/>
    </row>
    <row r="13" ht="20.2" customHeight="1" spans="1:5">
      <c r="A13" s="65" t="s">
        <v>241</v>
      </c>
      <c r="B13" s="64"/>
      <c r="C13" s="35" t="s">
        <v>66</v>
      </c>
      <c r="D13" s="70"/>
      <c r="E13" s="103"/>
    </row>
    <row r="14" ht="20.2" customHeight="1" spans="1:5">
      <c r="A14" s="35" t="s">
        <v>236</v>
      </c>
      <c r="B14" s="36"/>
      <c r="C14" s="35" t="s">
        <v>70</v>
      </c>
      <c r="D14" s="70"/>
      <c r="E14" s="103"/>
    </row>
    <row r="15" ht="20.2" customHeight="1" spans="1:5">
      <c r="A15" s="35" t="s">
        <v>238</v>
      </c>
      <c r="B15" s="36"/>
      <c r="C15" s="35" t="s">
        <v>74</v>
      </c>
      <c r="D15" s="70"/>
      <c r="E15" s="103"/>
    </row>
    <row r="16" ht="20.2" customHeight="1" spans="1:5">
      <c r="A16" s="35" t="s">
        <v>239</v>
      </c>
      <c r="B16" s="36"/>
      <c r="C16" s="35" t="s">
        <v>78</v>
      </c>
      <c r="D16" s="70"/>
      <c r="E16" s="103"/>
    </row>
    <row r="17" ht="20.2" customHeight="1" spans="1:5">
      <c r="A17" s="35" t="s">
        <v>240</v>
      </c>
      <c r="B17" s="36"/>
      <c r="C17" s="35" t="s">
        <v>82</v>
      </c>
      <c r="D17" s="70"/>
      <c r="E17" s="103"/>
    </row>
    <row r="18" ht="20.2" customHeight="1" spans="1:5">
      <c r="A18" s="35"/>
      <c r="B18" s="36"/>
      <c r="C18" s="35" t="s">
        <v>86</v>
      </c>
      <c r="D18" s="70">
        <v>4134.463262</v>
      </c>
      <c r="E18" s="103"/>
    </row>
    <row r="19" ht="20.2" customHeight="1" spans="1:5">
      <c r="A19" s="35"/>
      <c r="B19" s="35"/>
      <c r="C19" s="35" t="s">
        <v>90</v>
      </c>
      <c r="D19" s="70"/>
      <c r="E19" s="103"/>
    </row>
    <row r="20" ht="20.2" customHeight="1" spans="1:5">
      <c r="A20" s="35"/>
      <c r="B20" s="35"/>
      <c r="C20" s="35" t="s">
        <v>94</v>
      </c>
      <c r="D20" s="70"/>
      <c r="E20" s="103"/>
    </row>
    <row r="21" ht="20.2" customHeight="1" spans="1:5">
      <c r="A21" s="35"/>
      <c r="B21" s="35"/>
      <c r="C21" s="35" t="s">
        <v>98</v>
      </c>
      <c r="D21" s="70"/>
      <c r="E21" s="103"/>
    </row>
    <row r="22" ht="20.2" customHeight="1" spans="1:5">
      <c r="A22" s="35"/>
      <c r="B22" s="35"/>
      <c r="C22" s="35" t="s">
        <v>101</v>
      </c>
      <c r="D22" s="70"/>
      <c r="E22" s="103"/>
    </row>
    <row r="23" ht="20.2" customHeight="1" spans="1:5">
      <c r="A23" s="35"/>
      <c r="B23" s="35"/>
      <c r="C23" s="35" t="s">
        <v>104</v>
      </c>
      <c r="D23" s="70"/>
      <c r="E23" s="103"/>
    </row>
    <row r="24" ht="20.2" customHeight="1" spans="1:5">
      <c r="A24" s="35"/>
      <c r="B24" s="35"/>
      <c r="C24" s="35" t="s">
        <v>106</v>
      </c>
      <c r="D24" s="70"/>
      <c r="E24" s="103"/>
    </row>
    <row r="25" ht="20.2" customHeight="1" spans="1:5">
      <c r="A25" s="35"/>
      <c r="B25" s="35"/>
      <c r="C25" s="35" t="s">
        <v>108</v>
      </c>
      <c r="D25" s="70"/>
      <c r="E25" s="103"/>
    </row>
    <row r="26" ht="20.2" customHeight="1" spans="1:5">
      <c r="A26" s="35"/>
      <c r="B26" s="35"/>
      <c r="C26" s="35" t="s">
        <v>110</v>
      </c>
      <c r="D26" s="70"/>
      <c r="E26" s="103"/>
    </row>
    <row r="27" ht="20.2" customHeight="1" spans="1:5">
      <c r="A27" s="35"/>
      <c r="B27" s="35"/>
      <c r="C27" s="35" t="s">
        <v>112</v>
      </c>
      <c r="D27" s="70"/>
      <c r="E27" s="103"/>
    </row>
    <row r="28" ht="20.2" customHeight="1" spans="1:5">
      <c r="A28" s="35"/>
      <c r="B28" s="35"/>
      <c r="C28" s="35" t="s">
        <v>114</v>
      </c>
      <c r="D28" s="70"/>
      <c r="E28" s="103"/>
    </row>
    <row r="29" ht="20.2" customHeight="1" spans="1:5">
      <c r="A29" s="35"/>
      <c r="B29" s="35"/>
      <c r="C29" s="35" t="s">
        <v>116</v>
      </c>
      <c r="D29" s="70"/>
      <c r="E29" s="103"/>
    </row>
    <row r="30" ht="20.2" customHeight="1" spans="1:5">
      <c r="A30" s="35"/>
      <c r="B30" s="35"/>
      <c r="C30" s="35" t="s">
        <v>118</v>
      </c>
      <c r="D30" s="70"/>
      <c r="E30" s="103"/>
    </row>
    <row r="31" ht="20.2" customHeight="1" spans="1:5">
      <c r="A31" s="35"/>
      <c r="B31" s="35"/>
      <c r="C31" s="35" t="s">
        <v>120</v>
      </c>
      <c r="D31" s="70"/>
      <c r="E31" s="103"/>
    </row>
    <row r="32" ht="20.2" customHeight="1" spans="1:5">
      <c r="A32" s="35"/>
      <c r="B32" s="35"/>
      <c r="C32" s="35" t="s">
        <v>122</v>
      </c>
      <c r="D32" s="70"/>
      <c r="E32" s="103"/>
    </row>
    <row r="33" ht="20.2" customHeight="1" spans="1:5">
      <c r="A33" s="35"/>
      <c r="B33" s="35"/>
      <c r="C33" s="35" t="s">
        <v>124</v>
      </c>
      <c r="D33" s="70"/>
      <c r="E33" s="103"/>
    </row>
    <row r="34" ht="20.2" customHeight="1" spans="1:5">
      <c r="A34" s="35"/>
      <c r="B34" s="35"/>
      <c r="C34" s="35" t="s">
        <v>125</v>
      </c>
      <c r="D34" s="70"/>
      <c r="E34" s="103"/>
    </row>
    <row r="35" ht="20.2" customHeight="1" spans="1:5">
      <c r="A35" s="35"/>
      <c r="B35" s="35"/>
      <c r="C35" s="35" t="s">
        <v>126</v>
      </c>
      <c r="D35" s="70"/>
      <c r="E35" s="103"/>
    </row>
    <row r="36" ht="20.2" customHeight="1" spans="1:5">
      <c r="A36" s="35"/>
      <c r="B36" s="35"/>
      <c r="C36" s="35" t="s">
        <v>127</v>
      </c>
      <c r="D36" s="70"/>
      <c r="E36" s="103"/>
    </row>
    <row r="37" ht="20.2" customHeight="1" spans="1:5">
      <c r="A37" s="35"/>
      <c r="B37" s="35"/>
      <c r="C37" s="35"/>
      <c r="D37" s="35"/>
      <c r="E37" s="103"/>
    </row>
    <row r="38" ht="20.2" customHeight="1" spans="1:5">
      <c r="A38" s="65"/>
      <c r="B38" s="65"/>
      <c r="C38" s="65" t="s">
        <v>242</v>
      </c>
      <c r="D38" s="64"/>
      <c r="E38" s="104"/>
    </row>
    <row r="39" ht="20.2" customHeight="1" spans="1:5">
      <c r="A39" s="65"/>
      <c r="B39" s="65"/>
      <c r="C39" s="65"/>
      <c r="D39" s="65"/>
      <c r="E39" s="104"/>
    </row>
    <row r="40" ht="20.2" customHeight="1" spans="1:5">
      <c r="A40" s="67" t="s">
        <v>243</v>
      </c>
      <c r="B40" s="64">
        <v>4134.463262</v>
      </c>
      <c r="C40" s="67" t="s">
        <v>244</v>
      </c>
      <c r="D40" s="89">
        <v>4134.463262</v>
      </c>
      <c r="E40" s="104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1"/>
  <sheetViews>
    <sheetView tabSelected="1" workbookViewId="0">
      <selection activeCell="E33" sqref="E33"/>
    </sheetView>
  </sheetViews>
  <sheetFormatPr defaultColWidth="10" defaultRowHeight="13.5"/>
  <cols>
    <col min="1" max="2" width="4.88333333333333" customWidth="1"/>
    <col min="3" max="3" width="5.96666666666667" customWidth="1"/>
    <col min="4" max="4" width="8.95" customWidth="1"/>
    <col min="5" max="5" width="20" customWidth="1"/>
    <col min="6" max="6" width="16.4166666666667" customWidth="1"/>
    <col min="7" max="7" width="11.5333333333333" customWidth="1"/>
    <col min="8" max="8" width="12.4833333333333" customWidth="1"/>
    <col min="9" max="9" width="14.6583333333333" customWidth="1"/>
    <col min="10" max="10" width="11.4" customWidth="1"/>
    <col min="11" max="11" width="19" customWidth="1"/>
    <col min="12" max="12" width="9.76666666666667" customWidth="1"/>
  </cols>
  <sheetData>
    <row r="1" ht="16.35" customHeight="1" spans="1:11">
      <c r="A1" s="61"/>
      <c r="D1" s="61"/>
      <c r="K1" s="59" t="s">
        <v>245</v>
      </c>
    </row>
    <row r="2" ht="43.1" customHeight="1" spans="1:11">
      <c r="A2" s="32" t="s">
        <v>13</v>
      </c>
      <c r="B2" s="32"/>
      <c r="C2" s="32"/>
      <c r="D2" s="32"/>
      <c r="E2" s="32"/>
      <c r="F2" s="32"/>
      <c r="G2" s="32"/>
      <c r="H2" s="32"/>
      <c r="I2" s="32"/>
      <c r="J2" s="32"/>
      <c r="K2" s="32"/>
    </row>
    <row r="3" ht="24.15" customHeight="1" spans="1:11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60" t="s">
        <v>33</v>
      </c>
      <c r="K3" s="60"/>
    </row>
    <row r="4" ht="25" customHeight="1" spans="1:11">
      <c r="A4" s="34" t="s">
        <v>167</v>
      </c>
      <c r="B4" s="34"/>
      <c r="C4" s="34"/>
      <c r="D4" s="34" t="s">
        <v>168</v>
      </c>
      <c r="E4" s="34" t="s">
        <v>169</v>
      </c>
      <c r="F4" s="34" t="s">
        <v>138</v>
      </c>
      <c r="G4" s="34" t="s">
        <v>170</v>
      </c>
      <c r="H4" s="34"/>
      <c r="I4" s="34"/>
      <c r="J4" s="34"/>
      <c r="K4" s="34" t="s">
        <v>171</v>
      </c>
    </row>
    <row r="5" ht="20.7" customHeight="1" spans="1:11">
      <c r="A5" s="34"/>
      <c r="B5" s="34"/>
      <c r="C5" s="34"/>
      <c r="D5" s="34"/>
      <c r="E5" s="34"/>
      <c r="F5" s="34"/>
      <c r="G5" s="34" t="s">
        <v>140</v>
      </c>
      <c r="H5" s="94" t="s">
        <v>224</v>
      </c>
      <c r="I5" s="94" t="s">
        <v>208</v>
      </c>
      <c r="J5" s="94" t="s">
        <v>246</v>
      </c>
      <c r="K5" s="34"/>
    </row>
    <row r="6" ht="28.45" customHeight="1" spans="1:11">
      <c r="A6" s="34" t="s">
        <v>175</v>
      </c>
      <c r="B6" s="34" t="s">
        <v>176</v>
      </c>
      <c r="C6" s="34" t="s">
        <v>177</v>
      </c>
      <c r="D6" s="34"/>
      <c r="E6" s="34"/>
      <c r="F6" s="34"/>
      <c r="G6" s="34"/>
      <c r="H6" s="95"/>
      <c r="I6" s="95"/>
      <c r="J6" s="95"/>
      <c r="K6" s="34"/>
    </row>
    <row r="7" ht="22.8" customHeight="1" spans="1:11">
      <c r="A7" s="56"/>
      <c r="B7" s="56"/>
      <c r="C7" s="56"/>
      <c r="D7" s="77"/>
      <c r="E7" s="77" t="s">
        <v>138</v>
      </c>
      <c r="F7" s="91">
        <v>4134.463262</v>
      </c>
      <c r="G7" s="91">
        <v>2933.663262</v>
      </c>
      <c r="H7" s="91">
        <v>2560.187262</v>
      </c>
      <c r="I7" s="91">
        <v>10.436</v>
      </c>
      <c r="J7" s="91">
        <v>363.04</v>
      </c>
      <c r="K7" s="91">
        <v>1200.8</v>
      </c>
    </row>
    <row r="8" ht="22.8" customHeight="1" spans="1:11">
      <c r="A8" s="56"/>
      <c r="B8" s="56"/>
      <c r="C8" s="56"/>
      <c r="D8" s="78" t="s">
        <v>156</v>
      </c>
      <c r="E8" s="78" t="s">
        <v>157</v>
      </c>
      <c r="F8" s="91">
        <v>4134.463262</v>
      </c>
      <c r="G8" s="91">
        <v>2933.663262</v>
      </c>
      <c r="H8" s="91">
        <v>2560.187262</v>
      </c>
      <c r="I8" s="91">
        <v>10.436</v>
      </c>
      <c r="J8" s="91">
        <v>363.04</v>
      </c>
      <c r="K8" s="91">
        <v>1200.8</v>
      </c>
    </row>
    <row r="9" ht="22.8" customHeight="1" spans="1:11">
      <c r="A9" s="56"/>
      <c r="B9" s="56"/>
      <c r="C9" s="56"/>
      <c r="D9" s="79" t="s">
        <v>158</v>
      </c>
      <c r="E9" s="79" t="s">
        <v>159</v>
      </c>
      <c r="F9" s="91">
        <v>1697.573806</v>
      </c>
      <c r="G9" s="91">
        <v>1381.273806</v>
      </c>
      <c r="H9" s="91">
        <v>1214.822806</v>
      </c>
      <c r="I9" s="91">
        <v>1.331</v>
      </c>
      <c r="J9" s="91">
        <v>165.12</v>
      </c>
      <c r="K9" s="91">
        <v>316.3</v>
      </c>
    </row>
    <row r="10" ht="22.8" customHeight="1" spans="1:11">
      <c r="A10" s="96">
        <v>212</v>
      </c>
      <c r="B10" s="56"/>
      <c r="C10" s="56"/>
      <c r="D10" s="79">
        <v>212</v>
      </c>
      <c r="E10" s="79" t="s">
        <v>178</v>
      </c>
      <c r="F10" s="91">
        <v>1697.57</v>
      </c>
      <c r="G10" s="91">
        <v>1381.27</v>
      </c>
      <c r="H10" s="91">
        <v>1214.82</v>
      </c>
      <c r="I10" s="91">
        <v>1.33</v>
      </c>
      <c r="J10" s="91">
        <v>165.12</v>
      </c>
      <c r="K10" s="91">
        <v>316.3</v>
      </c>
    </row>
    <row r="11" ht="22.8" customHeight="1" spans="1:11">
      <c r="A11" s="96">
        <v>212</v>
      </c>
      <c r="B11" s="97" t="s">
        <v>179</v>
      </c>
      <c r="C11" s="56"/>
      <c r="D11" s="79">
        <v>21201</v>
      </c>
      <c r="E11" s="79" t="s">
        <v>180</v>
      </c>
      <c r="F11" s="91">
        <v>1697.57</v>
      </c>
      <c r="G11" s="91">
        <v>1381.27</v>
      </c>
      <c r="H11" s="91">
        <v>1214.82</v>
      </c>
      <c r="I11" s="91">
        <v>1.33</v>
      </c>
      <c r="J11" s="91">
        <v>165.12</v>
      </c>
      <c r="K11" s="91">
        <v>316.3</v>
      </c>
    </row>
    <row r="12" ht="22.8" customHeight="1" spans="1:11">
      <c r="A12" s="81" t="s">
        <v>181</v>
      </c>
      <c r="B12" s="81" t="s">
        <v>179</v>
      </c>
      <c r="C12" s="81" t="s">
        <v>179</v>
      </c>
      <c r="D12" s="82">
        <v>2120101</v>
      </c>
      <c r="E12" s="56" t="s">
        <v>214</v>
      </c>
      <c r="F12" s="92">
        <v>1451.273806</v>
      </c>
      <c r="G12" s="92">
        <v>1381.273806</v>
      </c>
      <c r="H12" s="93">
        <v>1214.822806</v>
      </c>
      <c r="I12" s="93">
        <v>1.331</v>
      </c>
      <c r="J12" s="93">
        <v>165.12</v>
      </c>
      <c r="K12" s="93">
        <v>70</v>
      </c>
    </row>
    <row r="13" ht="22.8" customHeight="1" spans="1:11">
      <c r="A13" s="81" t="s">
        <v>181</v>
      </c>
      <c r="B13" s="81" t="s">
        <v>179</v>
      </c>
      <c r="C13" s="81" t="s">
        <v>183</v>
      </c>
      <c r="D13" s="82">
        <v>2120104</v>
      </c>
      <c r="E13" s="56" t="s">
        <v>184</v>
      </c>
      <c r="F13" s="92">
        <v>246.3</v>
      </c>
      <c r="G13" s="92"/>
      <c r="H13" s="93"/>
      <c r="I13" s="93"/>
      <c r="J13" s="93"/>
      <c r="K13" s="93">
        <v>246.3</v>
      </c>
    </row>
    <row r="14" ht="22.8" customHeight="1" spans="1:11">
      <c r="A14" s="56"/>
      <c r="B14" s="56"/>
      <c r="C14" s="56"/>
      <c r="D14" s="79" t="s">
        <v>160</v>
      </c>
      <c r="E14" s="79" t="s">
        <v>161</v>
      </c>
      <c r="F14" s="91">
        <v>565.297182</v>
      </c>
      <c r="G14" s="91">
        <v>449.797182</v>
      </c>
      <c r="H14" s="91">
        <v>395.997182</v>
      </c>
      <c r="I14" s="91">
        <v>1.82</v>
      </c>
      <c r="J14" s="91">
        <v>51.98</v>
      </c>
      <c r="K14" s="91">
        <v>115.5</v>
      </c>
    </row>
    <row r="15" ht="22.8" customHeight="1" spans="1:11">
      <c r="A15" s="96">
        <v>212</v>
      </c>
      <c r="B15" s="56"/>
      <c r="C15" s="56"/>
      <c r="D15" s="79">
        <v>212</v>
      </c>
      <c r="E15" s="79" t="s">
        <v>178</v>
      </c>
      <c r="F15" s="91">
        <v>565.297182</v>
      </c>
      <c r="G15" s="91">
        <v>449.797182</v>
      </c>
      <c r="H15" s="91">
        <v>395.997182</v>
      </c>
      <c r="I15" s="91">
        <v>1.82</v>
      </c>
      <c r="J15" s="91">
        <v>51.98</v>
      </c>
      <c r="K15" s="91">
        <v>115.5</v>
      </c>
    </row>
    <row r="16" ht="22.8" customHeight="1" spans="1:11">
      <c r="A16" s="96">
        <v>212</v>
      </c>
      <c r="B16" s="97" t="s">
        <v>179</v>
      </c>
      <c r="C16" s="56"/>
      <c r="D16" s="79">
        <v>21201</v>
      </c>
      <c r="E16" s="79" t="s">
        <v>180</v>
      </c>
      <c r="F16" s="91">
        <v>565.297182</v>
      </c>
      <c r="G16" s="91">
        <v>449.797182</v>
      </c>
      <c r="H16" s="91">
        <v>395.997182</v>
      </c>
      <c r="I16" s="91">
        <v>1.82</v>
      </c>
      <c r="J16" s="91">
        <v>51.98</v>
      </c>
      <c r="K16" s="91">
        <v>115.5</v>
      </c>
    </row>
    <row r="17" ht="22.8" customHeight="1" spans="1:11">
      <c r="A17" s="98" t="s">
        <v>181</v>
      </c>
      <c r="B17" s="98" t="s">
        <v>179</v>
      </c>
      <c r="C17" s="98" t="s">
        <v>179</v>
      </c>
      <c r="D17" s="99" t="s">
        <v>185</v>
      </c>
      <c r="E17" s="99" t="s">
        <v>247</v>
      </c>
      <c r="F17" s="100">
        <v>449.797182</v>
      </c>
      <c r="G17" s="100">
        <v>449.797182</v>
      </c>
      <c r="H17" s="100">
        <v>395.997182</v>
      </c>
      <c r="I17" s="100">
        <v>1.82</v>
      </c>
      <c r="J17" s="100">
        <v>51.98</v>
      </c>
      <c r="K17" s="100"/>
    </row>
    <row r="18" ht="22.8" customHeight="1" spans="1:11">
      <c r="A18" s="98" t="s">
        <v>181</v>
      </c>
      <c r="B18" s="98" t="s">
        <v>179</v>
      </c>
      <c r="C18" s="98" t="s">
        <v>187</v>
      </c>
      <c r="D18" s="99" t="s">
        <v>188</v>
      </c>
      <c r="E18" s="99" t="s">
        <v>248</v>
      </c>
      <c r="F18" s="100">
        <v>115.5</v>
      </c>
      <c r="G18" s="100"/>
      <c r="H18" s="100"/>
      <c r="I18" s="100"/>
      <c r="J18" s="100"/>
      <c r="K18" s="100">
        <v>115.5</v>
      </c>
    </row>
    <row r="19" ht="22.8" customHeight="1" spans="1:11">
      <c r="A19" s="56"/>
      <c r="B19" s="56"/>
      <c r="C19" s="56"/>
      <c r="D19" s="79" t="s">
        <v>162</v>
      </c>
      <c r="E19" s="79" t="s">
        <v>163</v>
      </c>
      <c r="F19" s="91">
        <v>1147.989596</v>
      </c>
      <c r="G19" s="91">
        <v>847.989596</v>
      </c>
      <c r="H19" s="91">
        <v>728.691596</v>
      </c>
      <c r="I19" s="91">
        <v>5.808</v>
      </c>
      <c r="J19" s="91">
        <v>113.49</v>
      </c>
      <c r="K19" s="91">
        <v>300</v>
      </c>
    </row>
    <row r="20" ht="22.8" customHeight="1" spans="1:11">
      <c r="A20" s="96">
        <v>212</v>
      </c>
      <c r="B20" s="56"/>
      <c r="C20" s="56"/>
      <c r="D20" s="79">
        <v>212</v>
      </c>
      <c r="E20" s="79" t="s">
        <v>178</v>
      </c>
      <c r="F20" s="91">
        <v>1147.989596</v>
      </c>
      <c r="G20" s="91">
        <v>847.989596</v>
      </c>
      <c r="H20" s="91">
        <v>728.691596</v>
      </c>
      <c r="I20" s="91">
        <v>5.808</v>
      </c>
      <c r="J20" s="91">
        <v>113.49</v>
      </c>
      <c r="K20" s="91">
        <v>300</v>
      </c>
    </row>
    <row r="21" ht="22.8" customHeight="1" spans="1:11">
      <c r="A21" s="96">
        <v>212</v>
      </c>
      <c r="B21" s="97" t="s">
        <v>179</v>
      </c>
      <c r="C21" s="56"/>
      <c r="D21" s="79">
        <v>21201</v>
      </c>
      <c r="E21" s="79" t="s">
        <v>180</v>
      </c>
      <c r="F21" s="101">
        <v>847.989596</v>
      </c>
      <c r="G21" s="101">
        <v>847.989596</v>
      </c>
      <c r="H21" s="101">
        <v>728.691596</v>
      </c>
      <c r="I21" s="101">
        <v>5.808</v>
      </c>
      <c r="J21" s="101">
        <v>113.49</v>
      </c>
      <c r="K21" s="101"/>
    </row>
    <row r="22" ht="22.8" customHeight="1" spans="1:11">
      <c r="A22" s="87">
        <v>212</v>
      </c>
      <c r="B22" s="87" t="s">
        <v>179</v>
      </c>
      <c r="C22" s="87" t="s">
        <v>179</v>
      </c>
      <c r="D22" s="82">
        <v>2120101</v>
      </c>
      <c r="E22" s="82" t="s">
        <v>214</v>
      </c>
      <c r="F22" s="101">
        <v>847.989596</v>
      </c>
      <c r="G22" s="101">
        <v>847.989596</v>
      </c>
      <c r="H22" s="101">
        <v>728.691596</v>
      </c>
      <c r="I22" s="101">
        <v>5.808</v>
      </c>
      <c r="J22" s="101">
        <v>113.49</v>
      </c>
      <c r="K22" s="101"/>
    </row>
    <row r="23" ht="22.8" customHeight="1" spans="1:11">
      <c r="A23" s="87" t="s">
        <v>181</v>
      </c>
      <c r="B23" s="87" t="s">
        <v>190</v>
      </c>
      <c r="C23" s="87"/>
      <c r="D23" s="82">
        <v>21205</v>
      </c>
      <c r="E23" s="83" t="s">
        <v>191</v>
      </c>
      <c r="F23" s="84">
        <v>300</v>
      </c>
      <c r="G23" s="101"/>
      <c r="H23" s="84"/>
      <c r="I23" s="84"/>
      <c r="J23" s="84"/>
      <c r="K23" s="84">
        <v>300</v>
      </c>
    </row>
    <row r="24" ht="22.8" customHeight="1" spans="1:11">
      <c r="A24" s="81" t="s">
        <v>181</v>
      </c>
      <c r="B24" s="81" t="s">
        <v>190</v>
      </c>
      <c r="C24" s="81" t="s">
        <v>179</v>
      </c>
      <c r="D24" s="82">
        <v>2120501</v>
      </c>
      <c r="E24" s="83" t="s">
        <v>191</v>
      </c>
      <c r="F24" s="84">
        <v>300</v>
      </c>
      <c r="G24" s="101"/>
      <c r="H24" s="84"/>
      <c r="I24" s="84"/>
      <c r="J24" s="84"/>
      <c r="K24" s="84">
        <v>300</v>
      </c>
    </row>
    <row r="25" ht="22.8" customHeight="1" spans="1:11">
      <c r="A25" s="56"/>
      <c r="B25" s="56"/>
      <c r="C25" s="56"/>
      <c r="D25" s="79" t="s">
        <v>164</v>
      </c>
      <c r="E25" s="79" t="s">
        <v>165</v>
      </c>
      <c r="F25" s="91">
        <v>723.602678</v>
      </c>
      <c r="G25" s="91">
        <v>254.602678</v>
      </c>
      <c r="H25" s="91">
        <v>220.675678</v>
      </c>
      <c r="I25" s="91">
        <v>1.477</v>
      </c>
      <c r="J25" s="91">
        <v>32.45</v>
      </c>
      <c r="K25" s="91">
        <v>469</v>
      </c>
    </row>
    <row r="26" ht="22.8" customHeight="1" spans="1:11">
      <c r="A26" s="96">
        <v>212</v>
      </c>
      <c r="B26" s="56"/>
      <c r="C26" s="56"/>
      <c r="D26" s="79">
        <v>212</v>
      </c>
      <c r="E26" s="79" t="s">
        <v>178</v>
      </c>
      <c r="F26" s="91">
        <v>723.602678</v>
      </c>
      <c r="G26" s="91">
        <v>254.602678</v>
      </c>
      <c r="H26" s="91">
        <v>220.675678</v>
      </c>
      <c r="I26" s="91">
        <v>1.477</v>
      </c>
      <c r="J26" s="91">
        <v>32.45</v>
      </c>
      <c r="K26" s="91">
        <v>469</v>
      </c>
    </row>
    <row r="27" ht="22.8" customHeight="1" spans="1:11">
      <c r="A27" s="96">
        <v>212</v>
      </c>
      <c r="B27" s="97" t="s">
        <v>179</v>
      </c>
      <c r="C27" s="56"/>
      <c r="D27" s="79">
        <v>21201</v>
      </c>
      <c r="E27" s="79" t="s">
        <v>180</v>
      </c>
      <c r="F27" s="101">
        <v>254.602678</v>
      </c>
      <c r="G27" s="101">
        <v>254.602678</v>
      </c>
      <c r="H27" s="84">
        <v>220.675678</v>
      </c>
      <c r="I27" s="84">
        <v>1.477</v>
      </c>
      <c r="J27" s="84">
        <v>32.45</v>
      </c>
      <c r="K27" s="84"/>
    </row>
    <row r="28" ht="22.8" customHeight="1" spans="1:11">
      <c r="A28" s="81" t="s">
        <v>181</v>
      </c>
      <c r="B28" s="87" t="s">
        <v>179</v>
      </c>
      <c r="C28" s="87" t="s">
        <v>179</v>
      </c>
      <c r="D28" s="82">
        <v>2120101</v>
      </c>
      <c r="E28" s="83" t="s">
        <v>214</v>
      </c>
      <c r="F28" s="101">
        <v>254.602678</v>
      </c>
      <c r="G28" s="101">
        <v>254.602678</v>
      </c>
      <c r="H28" s="84">
        <v>220.675678</v>
      </c>
      <c r="I28" s="84">
        <v>1.477</v>
      </c>
      <c r="J28" s="84">
        <v>32.45</v>
      </c>
      <c r="K28" s="84"/>
    </row>
    <row r="29" ht="22.8" customHeight="1" spans="1:11">
      <c r="A29" s="81">
        <v>212</v>
      </c>
      <c r="B29" s="87" t="s">
        <v>192</v>
      </c>
      <c r="C29" s="87"/>
      <c r="D29" s="82">
        <v>21203</v>
      </c>
      <c r="E29" s="83" t="s">
        <v>193</v>
      </c>
      <c r="F29" s="101">
        <v>469</v>
      </c>
      <c r="G29" s="101"/>
      <c r="H29" s="84"/>
      <c r="I29" s="84"/>
      <c r="J29" s="84"/>
      <c r="K29" s="84">
        <v>469</v>
      </c>
    </row>
    <row r="30" ht="22.8" customHeight="1" spans="1:11">
      <c r="A30" s="81" t="s">
        <v>181</v>
      </c>
      <c r="B30" s="81" t="s">
        <v>192</v>
      </c>
      <c r="C30" s="81" t="s">
        <v>194</v>
      </c>
      <c r="D30" s="82">
        <v>2120399</v>
      </c>
      <c r="E30" s="83" t="s">
        <v>221</v>
      </c>
      <c r="F30" s="101">
        <v>469</v>
      </c>
      <c r="G30" s="101"/>
      <c r="H30" s="84"/>
      <c r="I30" s="84"/>
      <c r="J30" s="84"/>
      <c r="K30" s="84">
        <v>469</v>
      </c>
    </row>
    <row r="31" spans="1:1">
      <c r="A31" t="s">
        <v>249</v>
      </c>
    </row>
  </sheetData>
  <mergeCells count="13">
    <mergeCell ref="A2:K2"/>
    <mergeCell ref="A3:I3"/>
    <mergeCell ref="J3:K3"/>
    <mergeCell ref="G4:J4"/>
    <mergeCell ref="D4:D6"/>
    <mergeCell ref="E4:E6"/>
    <mergeCell ref="F4:F6"/>
    <mergeCell ref="G5:G6"/>
    <mergeCell ref="H5:H6"/>
    <mergeCell ref="I5:I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5"/>
  <sheetViews>
    <sheetView workbookViewId="0">
      <selection activeCell="A3" sqref="A3:L3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6" width="9.76666666666667" customWidth="1"/>
  </cols>
  <sheetData>
    <row r="1" ht="16.35" customHeight="1" spans="1:14">
      <c r="A1" s="61"/>
      <c r="M1" s="59" t="s">
        <v>250</v>
      </c>
      <c r="N1" s="59"/>
    </row>
    <row r="2" ht="44.85" customHeight="1" spans="1:14">
      <c r="A2" s="32" t="s">
        <v>14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</row>
    <row r="3" ht="22.4" customHeight="1" spans="1:14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60" t="s">
        <v>33</v>
      </c>
      <c r="N3" s="60"/>
    </row>
    <row r="4" ht="42.25" customHeight="1" spans="1:14">
      <c r="A4" s="34" t="s">
        <v>167</v>
      </c>
      <c r="B4" s="34"/>
      <c r="C4" s="34"/>
      <c r="D4" s="34" t="s">
        <v>197</v>
      </c>
      <c r="E4" s="34" t="s">
        <v>198</v>
      </c>
      <c r="F4" s="34" t="s">
        <v>223</v>
      </c>
      <c r="G4" s="34" t="s">
        <v>200</v>
      </c>
      <c r="H4" s="34"/>
      <c r="I4" s="34"/>
      <c r="J4" s="34"/>
      <c r="K4" s="34"/>
      <c r="L4" s="34" t="s">
        <v>204</v>
      </c>
      <c r="M4" s="34"/>
      <c r="N4" s="34"/>
    </row>
    <row r="5" ht="39.65" customHeight="1" spans="1:14">
      <c r="A5" s="34" t="s">
        <v>175</v>
      </c>
      <c r="B5" s="34" t="s">
        <v>176</v>
      </c>
      <c r="C5" s="34" t="s">
        <v>177</v>
      </c>
      <c r="D5" s="34"/>
      <c r="E5" s="34"/>
      <c r="F5" s="34"/>
      <c r="G5" s="34" t="s">
        <v>138</v>
      </c>
      <c r="H5" s="34" t="s">
        <v>251</v>
      </c>
      <c r="I5" s="34" t="s">
        <v>252</v>
      </c>
      <c r="J5" s="34" t="s">
        <v>253</v>
      </c>
      <c r="K5" s="34" t="s">
        <v>254</v>
      </c>
      <c r="L5" s="34" t="s">
        <v>138</v>
      </c>
      <c r="M5" s="34" t="s">
        <v>224</v>
      </c>
      <c r="N5" s="34" t="s">
        <v>255</v>
      </c>
    </row>
    <row r="6" ht="22.8" customHeight="1" spans="1:14">
      <c r="A6" s="65"/>
      <c r="B6" s="65"/>
      <c r="C6" s="65"/>
      <c r="D6" s="65"/>
      <c r="E6" s="65" t="s">
        <v>138</v>
      </c>
      <c r="F6" s="89">
        <v>2560.187262</v>
      </c>
      <c r="G6" s="89">
        <v>1214.822806</v>
      </c>
      <c r="H6" s="89">
        <v>914.7479</v>
      </c>
      <c r="I6" s="89">
        <v>190.385078</v>
      </c>
      <c r="J6" s="89">
        <v>109.689828</v>
      </c>
      <c r="K6" s="89"/>
      <c r="L6" s="89">
        <v>1345.364456</v>
      </c>
      <c r="M6" s="89">
        <v>1345.364456</v>
      </c>
      <c r="N6" s="89"/>
    </row>
    <row r="7" ht="22.8" customHeight="1" spans="1:14">
      <c r="A7" s="65"/>
      <c r="B7" s="65"/>
      <c r="C7" s="65"/>
      <c r="D7" s="63" t="s">
        <v>156</v>
      </c>
      <c r="E7" s="63" t="s">
        <v>157</v>
      </c>
      <c r="F7" s="89">
        <v>2560.187262</v>
      </c>
      <c r="G7" s="89">
        <v>1214.822806</v>
      </c>
      <c r="H7" s="89">
        <v>914.7479</v>
      </c>
      <c r="I7" s="89">
        <v>190.385078</v>
      </c>
      <c r="J7" s="89">
        <v>109.689828</v>
      </c>
      <c r="K7" s="89"/>
      <c r="L7" s="89">
        <v>1345.364456</v>
      </c>
      <c r="M7" s="89">
        <v>1345.364456</v>
      </c>
      <c r="N7" s="89"/>
    </row>
    <row r="8" ht="22.8" customHeight="1" spans="1:14">
      <c r="A8" s="65"/>
      <c r="B8" s="65"/>
      <c r="C8" s="65"/>
      <c r="D8" s="69" t="s">
        <v>158</v>
      </c>
      <c r="E8" s="69" t="s">
        <v>159</v>
      </c>
      <c r="F8" s="89">
        <v>1214.822806</v>
      </c>
      <c r="G8" s="89">
        <v>1214.822806</v>
      </c>
      <c r="H8" s="89">
        <v>914.7479</v>
      </c>
      <c r="I8" s="89">
        <v>190.385078</v>
      </c>
      <c r="J8" s="89">
        <v>109.689828</v>
      </c>
      <c r="K8" s="89"/>
      <c r="L8" s="89"/>
      <c r="M8" s="89"/>
      <c r="N8" s="89"/>
    </row>
    <row r="9" ht="22.8" customHeight="1" spans="1:14">
      <c r="A9" s="72" t="s">
        <v>181</v>
      </c>
      <c r="B9" s="72" t="s">
        <v>179</v>
      </c>
      <c r="C9" s="72" t="s">
        <v>179</v>
      </c>
      <c r="D9" s="68" t="s">
        <v>232</v>
      </c>
      <c r="E9" s="35" t="s">
        <v>214</v>
      </c>
      <c r="F9" s="36">
        <v>1214.822806</v>
      </c>
      <c r="G9" s="36">
        <v>1214.822806</v>
      </c>
      <c r="H9" s="70">
        <v>914.7479</v>
      </c>
      <c r="I9" s="70">
        <v>190.385078</v>
      </c>
      <c r="J9" s="70">
        <v>109.689828</v>
      </c>
      <c r="K9" s="70"/>
      <c r="L9" s="36"/>
      <c r="M9" s="70"/>
      <c r="N9" s="70"/>
    </row>
    <row r="10" ht="22.8" customHeight="1" spans="1:14">
      <c r="A10" s="65"/>
      <c r="B10" s="65"/>
      <c r="C10" s="65"/>
      <c r="D10" s="69" t="s">
        <v>160</v>
      </c>
      <c r="E10" s="69" t="s">
        <v>161</v>
      </c>
      <c r="F10" s="89">
        <v>395.997182</v>
      </c>
      <c r="G10" s="89"/>
      <c r="H10" s="89"/>
      <c r="I10" s="89"/>
      <c r="J10" s="89"/>
      <c r="K10" s="89"/>
      <c r="L10" s="89">
        <v>395.997182</v>
      </c>
      <c r="M10" s="89">
        <v>395.997182</v>
      </c>
      <c r="N10" s="89"/>
    </row>
    <row r="11" ht="22.8" customHeight="1" spans="1:14">
      <c r="A11" s="72" t="s">
        <v>181</v>
      </c>
      <c r="B11" s="72" t="s">
        <v>179</v>
      </c>
      <c r="C11" s="72" t="s">
        <v>179</v>
      </c>
      <c r="D11" s="68" t="s">
        <v>215</v>
      </c>
      <c r="E11" s="35" t="s">
        <v>214</v>
      </c>
      <c r="F11" s="36">
        <v>395.997182</v>
      </c>
      <c r="G11" s="36"/>
      <c r="H11" s="70"/>
      <c r="I11" s="70"/>
      <c r="J11" s="70"/>
      <c r="K11" s="70"/>
      <c r="L11" s="36">
        <v>395.997182</v>
      </c>
      <c r="M11" s="70">
        <v>395.997182</v>
      </c>
      <c r="N11" s="70"/>
    </row>
    <row r="12" ht="22.8" customHeight="1" spans="1:14">
      <c r="A12" s="65"/>
      <c r="B12" s="65"/>
      <c r="C12" s="65"/>
      <c r="D12" s="69" t="s">
        <v>162</v>
      </c>
      <c r="E12" s="69" t="s">
        <v>163</v>
      </c>
      <c r="F12" s="89">
        <v>728.691596</v>
      </c>
      <c r="G12" s="89"/>
      <c r="H12" s="89"/>
      <c r="I12" s="89"/>
      <c r="J12" s="89"/>
      <c r="K12" s="89"/>
      <c r="L12" s="89">
        <v>728.691596</v>
      </c>
      <c r="M12" s="89">
        <v>728.691596</v>
      </c>
      <c r="N12" s="89"/>
    </row>
    <row r="13" ht="22.8" customHeight="1" spans="1:14">
      <c r="A13" s="72" t="s">
        <v>181</v>
      </c>
      <c r="B13" s="72" t="s">
        <v>179</v>
      </c>
      <c r="C13" s="72" t="s">
        <v>179</v>
      </c>
      <c r="D13" s="68" t="s">
        <v>219</v>
      </c>
      <c r="E13" s="35" t="s">
        <v>214</v>
      </c>
      <c r="F13" s="36">
        <v>728.691596</v>
      </c>
      <c r="G13" s="36"/>
      <c r="H13" s="70"/>
      <c r="I13" s="70"/>
      <c r="J13" s="70"/>
      <c r="K13" s="70"/>
      <c r="L13" s="36">
        <v>728.691596</v>
      </c>
      <c r="M13" s="70">
        <v>728.691596</v>
      </c>
      <c r="N13" s="70"/>
    </row>
    <row r="14" ht="22.8" customHeight="1" spans="1:14">
      <c r="A14" s="65"/>
      <c r="B14" s="65"/>
      <c r="C14" s="65"/>
      <c r="D14" s="69" t="s">
        <v>164</v>
      </c>
      <c r="E14" s="69" t="s">
        <v>165</v>
      </c>
      <c r="F14" s="89">
        <v>220.675678</v>
      </c>
      <c r="G14" s="89"/>
      <c r="H14" s="89"/>
      <c r="I14" s="89"/>
      <c r="J14" s="89"/>
      <c r="K14" s="89"/>
      <c r="L14" s="89">
        <v>220.675678</v>
      </c>
      <c r="M14" s="89">
        <v>220.675678</v>
      </c>
      <c r="N14" s="89"/>
    </row>
    <row r="15" ht="22.8" customHeight="1" spans="1:14">
      <c r="A15" s="72" t="s">
        <v>181</v>
      </c>
      <c r="B15" s="72" t="s">
        <v>179</v>
      </c>
      <c r="C15" s="72" t="s">
        <v>179</v>
      </c>
      <c r="D15" s="68" t="s">
        <v>220</v>
      </c>
      <c r="E15" s="35" t="s">
        <v>214</v>
      </c>
      <c r="F15" s="36">
        <v>220.675678</v>
      </c>
      <c r="G15" s="36"/>
      <c r="H15" s="70"/>
      <c r="I15" s="70"/>
      <c r="J15" s="70"/>
      <c r="K15" s="70"/>
      <c r="L15" s="36">
        <v>220.675678</v>
      </c>
      <c r="M15" s="70">
        <v>220.675678</v>
      </c>
      <c r="N15" s="70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5"/>
  <sheetViews>
    <sheetView workbookViewId="0">
      <selection activeCell="F6" sqref="F6:R15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8" customWidth="1"/>
    <col min="5" max="5" width="20.0833333333333" customWidth="1"/>
    <col min="6" max="6" width="13.975" customWidth="1"/>
    <col min="7" max="18" width="7.69166666666667" customWidth="1"/>
    <col min="19" max="19" width="9.76666666666667" customWidth="1"/>
    <col min="20" max="23" width="7.69166666666667" customWidth="1"/>
    <col min="24" max="24" width="9.76666666666667" customWidth="1"/>
  </cols>
  <sheetData>
    <row r="1" ht="16.35" customHeight="1" spans="1:22">
      <c r="A1" s="61"/>
      <c r="U1" s="59" t="s">
        <v>256</v>
      </c>
      <c r="V1" s="59"/>
    </row>
    <row r="2" ht="50" customHeight="1" spans="1:22">
      <c r="A2" s="62" t="s">
        <v>15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 t="s">
        <v>15</v>
      </c>
      <c r="T2" s="62"/>
      <c r="U2" s="62"/>
      <c r="V2" s="62"/>
    </row>
    <row r="3" ht="24.15" customHeight="1" spans="1:22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 t="s">
        <v>135</v>
      </c>
      <c r="T3" s="33"/>
      <c r="U3" s="60" t="s">
        <v>33</v>
      </c>
      <c r="V3" s="60"/>
    </row>
    <row r="4" ht="26.7" customHeight="1" spans="1:22">
      <c r="A4" s="34" t="s">
        <v>167</v>
      </c>
      <c r="B4" s="34"/>
      <c r="C4" s="34"/>
      <c r="D4" s="34" t="s">
        <v>197</v>
      </c>
      <c r="E4" s="34" t="s">
        <v>198</v>
      </c>
      <c r="F4" s="34" t="s">
        <v>223</v>
      </c>
      <c r="G4" s="34" t="s">
        <v>257</v>
      </c>
      <c r="H4" s="34"/>
      <c r="I4" s="34"/>
      <c r="J4" s="34"/>
      <c r="K4" s="34"/>
      <c r="L4" s="34" t="s">
        <v>258</v>
      </c>
      <c r="M4" s="34"/>
      <c r="N4" s="34"/>
      <c r="O4" s="34"/>
      <c r="P4" s="34"/>
      <c r="Q4" s="34"/>
      <c r="R4" s="34" t="s">
        <v>253</v>
      </c>
      <c r="S4" s="34" t="s">
        <v>259</v>
      </c>
      <c r="T4" s="34"/>
      <c r="U4" s="34"/>
      <c r="V4" s="34"/>
    </row>
    <row r="5" ht="56.05" customHeight="1" spans="1:22">
      <c r="A5" s="34" t="s">
        <v>175</v>
      </c>
      <c r="B5" s="34" t="s">
        <v>176</v>
      </c>
      <c r="C5" s="34" t="s">
        <v>177</v>
      </c>
      <c r="D5" s="34"/>
      <c r="E5" s="34"/>
      <c r="F5" s="34"/>
      <c r="G5" s="34" t="s">
        <v>138</v>
      </c>
      <c r="H5" s="34" t="s">
        <v>260</v>
      </c>
      <c r="I5" s="34" t="s">
        <v>261</v>
      </c>
      <c r="J5" s="34" t="s">
        <v>262</v>
      </c>
      <c r="K5" s="34" t="s">
        <v>263</v>
      </c>
      <c r="L5" s="34" t="s">
        <v>138</v>
      </c>
      <c r="M5" s="34" t="s">
        <v>264</v>
      </c>
      <c r="N5" s="34" t="s">
        <v>265</v>
      </c>
      <c r="O5" s="34" t="s">
        <v>266</v>
      </c>
      <c r="P5" s="34" t="s">
        <v>267</v>
      </c>
      <c r="Q5" s="34" t="s">
        <v>268</v>
      </c>
      <c r="R5" s="34"/>
      <c r="S5" s="34" t="s">
        <v>138</v>
      </c>
      <c r="T5" s="34" t="s">
        <v>269</v>
      </c>
      <c r="U5" s="34" t="s">
        <v>270</v>
      </c>
      <c r="V5" s="34" t="s">
        <v>254</v>
      </c>
    </row>
    <row r="6" ht="22.8" customHeight="1" spans="1:22">
      <c r="A6" s="65"/>
      <c r="B6" s="65"/>
      <c r="C6" s="65"/>
      <c r="D6" s="65"/>
      <c r="E6" s="65" t="s">
        <v>138</v>
      </c>
      <c r="F6" s="91">
        <v>2560.187262</v>
      </c>
      <c r="G6" s="91">
        <v>1919.6615</v>
      </c>
      <c r="H6" s="91">
        <v>978.9816</v>
      </c>
      <c r="I6" s="91">
        <v>13.4712</v>
      </c>
      <c r="J6" s="91">
        <v>310.1963</v>
      </c>
      <c r="K6" s="91">
        <v>617.0124</v>
      </c>
      <c r="L6" s="91">
        <v>410.384542</v>
      </c>
      <c r="M6" s="91">
        <v>257.51096</v>
      </c>
      <c r="N6" s="91"/>
      <c r="O6" s="91">
        <v>124.357874</v>
      </c>
      <c r="P6" s="91">
        <v>1.400204</v>
      </c>
      <c r="Q6" s="91">
        <v>27.115504</v>
      </c>
      <c r="R6" s="91">
        <v>230.14122</v>
      </c>
      <c r="S6" s="64"/>
      <c r="T6" s="64"/>
      <c r="U6" s="64"/>
      <c r="V6" s="64"/>
    </row>
    <row r="7" ht="22.8" customHeight="1" spans="1:22">
      <c r="A7" s="65"/>
      <c r="B7" s="65"/>
      <c r="C7" s="65"/>
      <c r="D7" s="63" t="s">
        <v>156</v>
      </c>
      <c r="E7" s="63" t="s">
        <v>157</v>
      </c>
      <c r="F7" s="91">
        <v>2560.187262</v>
      </c>
      <c r="G7" s="91">
        <v>1919.6615</v>
      </c>
      <c r="H7" s="91">
        <v>978.9816</v>
      </c>
      <c r="I7" s="91">
        <v>13.4712</v>
      </c>
      <c r="J7" s="91">
        <v>310.1963</v>
      </c>
      <c r="K7" s="91">
        <v>617.0124</v>
      </c>
      <c r="L7" s="91">
        <v>410.384542</v>
      </c>
      <c r="M7" s="91">
        <v>257.51096</v>
      </c>
      <c r="N7" s="91"/>
      <c r="O7" s="91">
        <v>124.357874</v>
      </c>
      <c r="P7" s="91">
        <v>1.400204</v>
      </c>
      <c r="Q7" s="91">
        <v>27.115504</v>
      </c>
      <c r="R7" s="91">
        <v>230.14122</v>
      </c>
      <c r="S7" s="64"/>
      <c r="T7" s="64"/>
      <c r="U7" s="64"/>
      <c r="V7" s="64"/>
    </row>
    <row r="8" ht="22.8" customHeight="1" spans="1:22">
      <c r="A8" s="65"/>
      <c r="B8" s="65"/>
      <c r="C8" s="65"/>
      <c r="D8" s="69" t="s">
        <v>158</v>
      </c>
      <c r="E8" s="69" t="s">
        <v>159</v>
      </c>
      <c r="F8" s="91">
        <v>1214.822806</v>
      </c>
      <c r="G8" s="91">
        <v>914.7479</v>
      </c>
      <c r="H8" s="91">
        <v>465.0948</v>
      </c>
      <c r="I8" s="91">
        <v>12.3192</v>
      </c>
      <c r="J8" s="91">
        <v>149.3963</v>
      </c>
      <c r="K8" s="91">
        <v>287.9376</v>
      </c>
      <c r="L8" s="91">
        <v>190.385078</v>
      </c>
      <c r="M8" s="91">
        <v>122.637104</v>
      </c>
      <c r="N8" s="91"/>
      <c r="O8" s="91">
        <v>53.562613</v>
      </c>
      <c r="P8" s="91">
        <v>1.400204</v>
      </c>
      <c r="Q8" s="91">
        <v>12.785157</v>
      </c>
      <c r="R8" s="91">
        <v>109.689828</v>
      </c>
      <c r="S8" s="64"/>
      <c r="T8" s="64"/>
      <c r="U8" s="64"/>
      <c r="V8" s="64"/>
    </row>
    <row r="9" ht="22.8" customHeight="1" spans="1:22">
      <c r="A9" s="72" t="s">
        <v>181</v>
      </c>
      <c r="B9" s="72" t="s">
        <v>179</v>
      </c>
      <c r="C9" s="72" t="s">
        <v>179</v>
      </c>
      <c r="D9" s="68" t="s">
        <v>232</v>
      </c>
      <c r="E9" s="35" t="s">
        <v>214</v>
      </c>
      <c r="F9" s="92">
        <v>1214.822806</v>
      </c>
      <c r="G9" s="93">
        <v>914.7479</v>
      </c>
      <c r="H9" s="93">
        <v>465.0948</v>
      </c>
      <c r="I9" s="93">
        <v>12.3192</v>
      </c>
      <c r="J9" s="93">
        <v>149.3963</v>
      </c>
      <c r="K9" s="93">
        <v>287.9376</v>
      </c>
      <c r="L9" s="92">
        <v>190.385078</v>
      </c>
      <c r="M9" s="93">
        <v>122.637104</v>
      </c>
      <c r="N9" s="93"/>
      <c r="O9" s="93">
        <v>53.562613</v>
      </c>
      <c r="P9" s="93">
        <v>1.400204</v>
      </c>
      <c r="Q9" s="93">
        <v>12.785157</v>
      </c>
      <c r="R9" s="93">
        <v>109.689828</v>
      </c>
      <c r="S9" s="36"/>
      <c r="T9" s="70"/>
      <c r="U9" s="70"/>
      <c r="V9" s="70"/>
    </row>
    <row r="10" ht="22.8" customHeight="1" spans="1:22">
      <c r="A10" s="65"/>
      <c r="B10" s="65"/>
      <c r="C10" s="65"/>
      <c r="D10" s="69" t="s">
        <v>160</v>
      </c>
      <c r="E10" s="69" t="s">
        <v>161</v>
      </c>
      <c r="F10" s="91">
        <v>395.997182</v>
      </c>
      <c r="G10" s="91">
        <v>296.4276</v>
      </c>
      <c r="H10" s="91">
        <v>156.3888</v>
      </c>
      <c r="I10" s="91">
        <v>0.468</v>
      </c>
      <c r="J10" s="91">
        <v>44.4</v>
      </c>
      <c r="K10" s="91">
        <v>95.1708</v>
      </c>
      <c r="L10" s="91">
        <v>64.05443</v>
      </c>
      <c r="M10" s="91">
        <v>40.249536</v>
      </c>
      <c r="N10" s="91"/>
      <c r="O10" s="91">
        <v>19.528381</v>
      </c>
      <c r="P10" s="91"/>
      <c r="Q10" s="91">
        <v>4.276513</v>
      </c>
      <c r="R10" s="91">
        <v>35.515152</v>
      </c>
      <c r="S10" s="64"/>
      <c r="T10" s="64"/>
      <c r="U10" s="64"/>
      <c r="V10" s="64"/>
    </row>
    <row r="11" ht="22.8" customHeight="1" spans="1:22">
      <c r="A11" s="72" t="s">
        <v>181</v>
      </c>
      <c r="B11" s="72" t="s">
        <v>179</v>
      </c>
      <c r="C11" s="72" t="s">
        <v>179</v>
      </c>
      <c r="D11" s="68" t="s">
        <v>215</v>
      </c>
      <c r="E11" s="35" t="s">
        <v>214</v>
      </c>
      <c r="F11" s="92">
        <v>395.997182</v>
      </c>
      <c r="G11" s="93">
        <v>296.4276</v>
      </c>
      <c r="H11" s="93">
        <v>156.3888</v>
      </c>
      <c r="I11" s="93">
        <v>0.468</v>
      </c>
      <c r="J11" s="93">
        <v>44.4</v>
      </c>
      <c r="K11" s="93">
        <v>95.1708</v>
      </c>
      <c r="L11" s="92">
        <v>64.05443</v>
      </c>
      <c r="M11" s="93">
        <v>40.249536</v>
      </c>
      <c r="N11" s="93"/>
      <c r="O11" s="93">
        <v>19.528381</v>
      </c>
      <c r="P11" s="93"/>
      <c r="Q11" s="93">
        <v>4.276513</v>
      </c>
      <c r="R11" s="93">
        <v>35.515152</v>
      </c>
      <c r="S11" s="36"/>
      <c r="T11" s="70"/>
      <c r="U11" s="70"/>
      <c r="V11" s="70"/>
    </row>
    <row r="12" ht="22.8" customHeight="1" spans="1:22">
      <c r="A12" s="65"/>
      <c r="B12" s="65"/>
      <c r="C12" s="65"/>
      <c r="D12" s="69" t="s">
        <v>162</v>
      </c>
      <c r="E12" s="69" t="s">
        <v>163</v>
      </c>
      <c r="F12" s="91">
        <v>728.691596</v>
      </c>
      <c r="G12" s="91">
        <v>543.5628</v>
      </c>
      <c r="H12" s="91">
        <v>272.766</v>
      </c>
      <c r="I12" s="91">
        <v>0.432</v>
      </c>
      <c r="J12" s="91">
        <v>90</v>
      </c>
      <c r="K12" s="91">
        <v>180.3648</v>
      </c>
      <c r="L12" s="91">
        <v>119.9531</v>
      </c>
      <c r="M12" s="91">
        <v>72.500928</v>
      </c>
      <c r="N12" s="91"/>
      <c r="O12" s="91">
        <v>39.748948</v>
      </c>
      <c r="P12" s="91"/>
      <c r="Q12" s="91">
        <v>7.703224</v>
      </c>
      <c r="R12" s="91">
        <v>65.175696</v>
      </c>
      <c r="S12" s="64"/>
      <c r="T12" s="64"/>
      <c r="U12" s="64"/>
      <c r="V12" s="64"/>
    </row>
    <row r="13" ht="22.8" customHeight="1" spans="1:22">
      <c r="A13" s="72" t="s">
        <v>181</v>
      </c>
      <c r="B13" s="72" t="s">
        <v>179</v>
      </c>
      <c r="C13" s="72" t="s">
        <v>179</v>
      </c>
      <c r="D13" s="68" t="s">
        <v>219</v>
      </c>
      <c r="E13" s="35" t="s">
        <v>214</v>
      </c>
      <c r="F13" s="92">
        <v>728.691596</v>
      </c>
      <c r="G13" s="93">
        <v>543.5628</v>
      </c>
      <c r="H13" s="93">
        <v>272.766</v>
      </c>
      <c r="I13" s="93">
        <v>0.432</v>
      </c>
      <c r="J13" s="93">
        <v>90</v>
      </c>
      <c r="K13" s="93">
        <v>180.3648</v>
      </c>
      <c r="L13" s="92">
        <v>119.9531</v>
      </c>
      <c r="M13" s="93">
        <v>72.500928</v>
      </c>
      <c r="N13" s="93"/>
      <c r="O13" s="93">
        <v>39.748948</v>
      </c>
      <c r="P13" s="93"/>
      <c r="Q13" s="93">
        <v>7.703224</v>
      </c>
      <c r="R13" s="93">
        <v>65.175696</v>
      </c>
      <c r="S13" s="36"/>
      <c r="T13" s="70"/>
      <c r="U13" s="70"/>
      <c r="V13" s="70"/>
    </row>
    <row r="14" ht="22.8" customHeight="1" spans="1:22">
      <c r="A14" s="65"/>
      <c r="B14" s="65"/>
      <c r="C14" s="65"/>
      <c r="D14" s="69" t="s">
        <v>164</v>
      </c>
      <c r="E14" s="69" t="s">
        <v>165</v>
      </c>
      <c r="F14" s="91">
        <v>220.675678</v>
      </c>
      <c r="G14" s="91">
        <v>164.9232</v>
      </c>
      <c r="H14" s="91">
        <v>84.732</v>
      </c>
      <c r="I14" s="91">
        <v>0.252</v>
      </c>
      <c r="J14" s="91">
        <v>26.4</v>
      </c>
      <c r="K14" s="91">
        <v>53.5392</v>
      </c>
      <c r="L14" s="91">
        <v>35.991934</v>
      </c>
      <c r="M14" s="91">
        <v>22.123392</v>
      </c>
      <c r="N14" s="91"/>
      <c r="O14" s="91">
        <v>11.517932</v>
      </c>
      <c r="P14" s="91"/>
      <c r="Q14" s="91">
        <v>2.35061</v>
      </c>
      <c r="R14" s="91">
        <v>19.760544</v>
      </c>
      <c r="S14" s="64"/>
      <c r="T14" s="64"/>
      <c r="U14" s="64"/>
      <c r="V14" s="64"/>
    </row>
    <row r="15" ht="22.8" customHeight="1" spans="1:22">
      <c r="A15" s="72" t="s">
        <v>181</v>
      </c>
      <c r="B15" s="72" t="s">
        <v>179</v>
      </c>
      <c r="C15" s="72" t="s">
        <v>179</v>
      </c>
      <c r="D15" s="68" t="s">
        <v>220</v>
      </c>
      <c r="E15" s="35" t="s">
        <v>214</v>
      </c>
      <c r="F15" s="92">
        <v>220.675678</v>
      </c>
      <c r="G15" s="93">
        <v>164.9232</v>
      </c>
      <c r="H15" s="93">
        <v>84.732</v>
      </c>
      <c r="I15" s="93">
        <v>0.252</v>
      </c>
      <c r="J15" s="93">
        <v>26.4</v>
      </c>
      <c r="K15" s="93">
        <v>53.5392</v>
      </c>
      <c r="L15" s="92">
        <v>35.991934</v>
      </c>
      <c r="M15" s="93">
        <v>22.123392</v>
      </c>
      <c r="N15" s="93"/>
      <c r="O15" s="93">
        <v>11.517932</v>
      </c>
      <c r="P15" s="93"/>
      <c r="Q15" s="93">
        <v>2.35061</v>
      </c>
      <c r="R15" s="93">
        <v>19.760544</v>
      </c>
      <c r="S15" s="36"/>
      <c r="T15" s="70"/>
      <c r="U15" s="70"/>
      <c r="V15" s="70"/>
    </row>
  </sheetData>
  <mergeCells count="14">
    <mergeCell ref="U1:V1"/>
    <mergeCell ref="A2:R2"/>
    <mergeCell ref="S2:V2"/>
    <mergeCell ref="A3:R3"/>
    <mergeCell ref="S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workbookViewId="0">
      <selection activeCell="A3" sqref="A3:I3"/>
    </sheetView>
  </sheetViews>
  <sheetFormatPr defaultColWidth="10" defaultRowHeight="13.5"/>
  <cols>
    <col min="1" max="1" width="4.75" customWidth="1"/>
    <col min="2" max="2" width="5.83333333333333" customWidth="1"/>
    <col min="3" max="3" width="7.6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3" width="9.76666666666667" customWidth="1"/>
  </cols>
  <sheetData>
    <row r="1" ht="16.35" customHeight="1" spans="1:11">
      <c r="A1" s="61"/>
      <c r="K1" s="59" t="s">
        <v>271</v>
      </c>
    </row>
    <row r="2" ht="46.55" customHeight="1" spans="1:11">
      <c r="A2" s="32" t="s">
        <v>16</v>
      </c>
      <c r="B2" s="32"/>
      <c r="C2" s="32"/>
      <c r="D2" s="32"/>
      <c r="E2" s="32"/>
      <c r="F2" s="32"/>
      <c r="G2" s="32"/>
      <c r="H2" s="32"/>
      <c r="I2" s="32"/>
      <c r="J2" s="32"/>
      <c r="K2" s="32"/>
    </row>
    <row r="3" ht="18.1" customHeight="1" spans="1:11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60" t="s">
        <v>33</v>
      </c>
      <c r="K3" s="60"/>
    </row>
    <row r="4" ht="23.25" customHeight="1" spans="1:11">
      <c r="A4" s="34" t="s">
        <v>167</v>
      </c>
      <c r="B4" s="34"/>
      <c r="C4" s="34"/>
      <c r="D4" s="34" t="s">
        <v>197</v>
      </c>
      <c r="E4" s="34" t="s">
        <v>198</v>
      </c>
      <c r="F4" s="34" t="s">
        <v>272</v>
      </c>
      <c r="G4" s="34" t="s">
        <v>273</v>
      </c>
      <c r="H4" s="34" t="s">
        <v>274</v>
      </c>
      <c r="I4" s="34" t="s">
        <v>275</v>
      </c>
      <c r="J4" s="34" t="s">
        <v>276</v>
      </c>
      <c r="K4" s="34" t="s">
        <v>277</v>
      </c>
    </row>
    <row r="5" ht="23.25" customHeight="1" spans="1:11">
      <c r="A5" s="34" t="s">
        <v>175</v>
      </c>
      <c r="B5" s="34" t="s">
        <v>176</v>
      </c>
      <c r="C5" s="34" t="s">
        <v>177</v>
      </c>
      <c r="D5" s="34"/>
      <c r="E5" s="34"/>
      <c r="F5" s="34"/>
      <c r="G5" s="34"/>
      <c r="H5" s="34"/>
      <c r="I5" s="34"/>
      <c r="J5" s="34"/>
      <c r="K5" s="34"/>
    </row>
    <row r="6" ht="22.8" customHeight="1" spans="1:11">
      <c r="A6" s="65"/>
      <c r="B6" s="65"/>
      <c r="C6" s="65"/>
      <c r="D6" s="65"/>
      <c r="E6" s="65" t="s">
        <v>138</v>
      </c>
      <c r="F6" s="64">
        <v>10.436</v>
      </c>
      <c r="G6" s="64"/>
      <c r="H6" s="64"/>
      <c r="I6" s="64"/>
      <c r="J6" s="64"/>
      <c r="K6" s="64">
        <v>10.436</v>
      </c>
    </row>
    <row r="7" ht="22.8" customHeight="1" spans="1:11">
      <c r="A7" s="65"/>
      <c r="B7" s="65"/>
      <c r="C7" s="65"/>
      <c r="D7" s="63" t="s">
        <v>156</v>
      </c>
      <c r="E7" s="63" t="s">
        <v>157</v>
      </c>
      <c r="F7" s="64">
        <v>10.436</v>
      </c>
      <c r="G7" s="64"/>
      <c r="H7" s="64"/>
      <c r="I7" s="64"/>
      <c r="J7" s="64"/>
      <c r="K7" s="64">
        <v>10.436</v>
      </c>
    </row>
    <row r="8" ht="22.8" customHeight="1" spans="1:11">
      <c r="A8" s="65"/>
      <c r="B8" s="65"/>
      <c r="C8" s="65"/>
      <c r="D8" s="69" t="s">
        <v>158</v>
      </c>
      <c r="E8" s="69" t="s">
        <v>159</v>
      </c>
      <c r="F8" s="64">
        <v>1.331</v>
      </c>
      <c r="G8" s="64"/>
      <c r="H8" s="64"/>
      <c r="I8" s="64"/>
      <c r="J8" s="64"/>
      <c r="K8" s="64">
        <v>1.331</v>
      </c>
    </row>
    <row r="9" ht="22.8" customHeight="1" spans="1:11">
      <c r="A9" s="72" t="s">
        <v>181</v>
      </c>
      <c r="B9" s="72" t="s">
        <v>179</v>
      </c>
      <c r="C9" s="72" t="s">
        <v>179</v>
      </c>
      <c r="D9" s="68" t="s">
        <v>232</v>
      </c>
      <c r="E9" s="35" t="s">
        <v>214</v>
      </c>
      <c r="F9" s="36">
        <v>1.331</v>
      </c>
      <c r="G9" s="70"/>
      <c r="H9" s="70"/>
      <c r="I9" s="70"/>
      <c r="J9" s="70"/>
      <c r="K9" s="70">
        <v>1.331</v>
      </c>
    </row>
    <row r="10" ht="22.8" customHeight="1" spans="1:11">
      <c r="A10" s="65"/>
      <c r="B10" s="65"/>
      <c r="C10" s="65"/>
      <c r="D10" s="69" t="s">
        <v>160</v>
      </c>
      <c r="E10" s="69" t="s">
        <v>161</v>
      </c>
      <c r="F10" s="64">
        <v>1.82</v>
      </c>
      <c r="G10" s="64"/>
      <c r="H10" s="64"/>
      <c r="I10" s="64"/>
      <c r="J10" s="64"/>
      <c r="K10" s="64">
        <v>1.82</v>
      </c>
    </row>
    <row r="11" ht="22.8" customHeight="1" spans="1:11">
      <c r="A11" s="72" t="s">
        <v>181</v>
      </c>
      <c r="B11" s="72" t="s">
        <v>179</v>
      </c>
      <c r="C11" s="72" t="s">
        <v>179</v>
      </c>
      <c r="D11" s="68" t="s">
        <v>215</v>
      </c>
      <c r="E11" s="35" t="s">
        <v>214</v>
      </c>
      <c r="F11" s="36">
        <v>1.82</v>
      </c>
      <c r="G11" s="70"/>
      <c r="H11" s="70"/>
      <c r="I11" s="70"/>
      <c r="J11" s="70"/>
      <c r="K11" s="70">
        <v>1.82</v>
      </c>
    </row>
    <row r="12" ht="22.8" customHeight="1" spans="1:11">
      <c r="A12" s="65"/>
      <c r="B12" s="65"/>
      <c r="C12" s="65"/>
      <c r="D12" s="69" t="s">
        <v>162</v>
      </c>
      <c r="E12" s="69" t="s">
        <v>163</v>
      </c>
      <c r="F12" s="64">
        <v>5.808</v>
      </c>
      <c r="G12" s="64"/>
      <c r="H12" s="64"/>
      <c r="I12" s="64"/>
      <c r="J12" s="64"/>
      <c r="K12" s="64">
        <v>5.808</v>
      </c>
    </row>
    <row r="13" ht="22.8" customHeight="1" spans="1:11">
      <c r="A13" s="72" t="s">
        <v>181</v>
      </c>
      <c r="B13" s="72" t="s">
        <v>179</v>
      </c>
      <c r="C13" s="72" t="s">
        <v>179</v>
      </c>
      <c r="D13" s="68" t="s">
        <v>219</v>
      </c>
      <c r="E13" s="35" t="s">
        <v>214</v>
      </c>
      <c r="F13" s="36">
        <v>5.808</v>
      </c>
      <c r="G13" s="70"/>
      <c r="H13" s="70"/>
      <c r="I13" s="70"/>
      <c r="J13" s="70"/>
      <c r="K13" s="70">
        <v>5.808</v>
      </c>
    </row>
    <row r="14" ht="22.8" customHeight="1" spans="1:11">
      <c r="A14" s="65"/>
      <c r="B14" s="65"/>
      <c r="C14" s="65"/>
      <c r="D14" s="69" t="s">
        <v>164</v>
      </c>
      <c r="E14" s="69" t="s">
        <v>165</v>
      </c>
      <c r="F14" s="64">
        <v>1.477</v>
      </c>
      <c r="G14" s="64"/>
      <c r="H14" s="64"/>
      <c r="I14" s="64"/>
      <c r="J14" s="64"/>
      <c r="K14" s="64">
        <v>1.477</v>
      </c>
    </row>
    <row r="15" ht="22.8" customHeight="1" spans="1:11">
      <c r="A15" s="72" t="s">
        <v>181</v>
      </c>
      <c r="B15" s="72" t="s">
        <v>179</v>
      </c>
      <c r="C15" s="72" t="s">
        <v>179</v>
      </c>
      <c r="D15" s="68" t="s">
        <v>220</v>
      </c>
      <c r="E15" s="35" t="s">
        <v>214</v>
      </c>
      <c r="F15" s="36">
        <v>1.477</v>
      </c>
      <c r="G15" s="70"/>
      <c r="H15" s="70"/>
      <c r="I15" s="70"/>
      <c r="J15" s="70"/>
      <c r="K15" s="70">
        <v>1.477</v>
      </c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5"/>
  <sheetViews>
    <sheetView workbookViewId="0">
      <selection activeCell="A3" sqref="A3:P3"/>
    </sheetView>
  </sheetViews>
  <sheetFormatPr defaultColWidth="10" defaultRowHeight="13.5"/>
  <cols>
    <col min="1" max="1" width="4.75" customWidth="1"/>
    <col min="2" max="2" width="5.425" customWidth="1"/>
    <col min="3" max="3" width="5.96666666666667" customWidth="1"/>
    <col min="4" max="4" width="9.76666666666667" customWidth="1"/>
    <col min="5" max="5" width="20.0833333333333" customWidth="1"/>
    <col min="6" max="18" width="7.69166666666667" customWidth="1"/>
    <col min="19" max="20" width="9.76666666666667" customWidth="1"/>
  </cols>
  <sheetData>
    <row r="1" ht="16.35" customHeight="1" spans="1:18">
      <c r="A1" s="61"/>
      <c r="Q1" s="59" t="s">
        <v>278</v>
      </c>
      <c r="R1" s="59"/>
    </row>
    <row r="2" ht="40.5" customHeight="1" spans="1:18">
      <c r="A2" s="32" t="s">
        <v>17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</row>
    <row r="3" ht="24.15" customHeight="1" spans="1:18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60" t="s">
        <v>33</v>
      </c>
      <c r="R3" s="60"/>
    </row>
    <row r="4" ht="24.15" customHeight="1" spans="1:18">
      <c r="A4" s="34" t="s">
        <v>167</v>
      </c>
      <c r="B4" s="34"/>
      <c r="C4" s="34"/>
      <c r="D4" s="34" t="s">
        <v>197</v>
      </c>
      <c r="E4" s="34" t="s">
        <v>198</v>
      </c>
      <c r="F4" s="34" t="s">
        <v>272</v>
      </c>
      <c r="G4" s="34" t="s">
        <v>279</v>
      </c>
      <c r="H4" s="34" t="s">
        <v>280</v>
      </c>
      <c r="I4" s="34" t="s">
        <v>281</v>
      </c>
      <c r="J4" s="34" t="s">
        <v>282</v>
      </c>
      <c r="K4" s="34" t="s">
        <v>283</v>
      </c>
      <c r="L4" s="34" t="s">
        <v>284</v>
      </c>
      <c r="M4" s="34" t="s">
        <v>285</v>
      </c>
      <c r="N4" s="34" t="s">
        <v>274</v>
      </c>
      <c r="O4" s="34" t="s">
        <v>286</v>
      </c>
      <c r="P4" s="34" t="s">
        <v>287</v>
      </c>
      <c r="Q4" s="34" t="s">
        <v>275</v>
      </c>
      <c r="R4" s="34" t="s">
        <v>277</v>
      </c>
    </row>
    <row r="5" ht="21.55" customHeight="1" spans="1:18">
      <c r="A5" s="34" t="s">
        <v>175</v>
      </c>
      <c r="B5" s="34" t="s">
        <v>176</v>
      </c>
      <c r="C5" s="34" t="s">
        <v>177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</row>
    <row r="6" ht="22.8" customHeight="1" spans="1:18">
      <c r="A6" s="65"/>
      <c r="B6" s="65"/>
      <c r="C6" s="65"/>
      <c r="D6" s="65"/>
      <c r="E6" s="65" t="s">
        <v>138</v>
      </c>
      <c r="F6" s="64">
        <v>10.436</v>
      </c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>
        <v>10.436</v>
      </c>
    </row>
    <row r="7" ht="22.8" customHeight="1" spans="1:18">
      <c r="A7" s="65"/>
      <c r="B7" s="65"/>
      <c r="C7" s="65"/>
      <c r="D7" s="63" t="s">
        <v>156</v>
      </c>
      <c r="E7" s="63" t="s">
        <v>157</v>
      </c>
      <c r="F7" s="64">
        <v>10.436</v>
      </c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>
        <v>10.436</v>
      </c>
    </row>
    <row r="8" ht="22.8" customHeight="1" spans="1:18">
      <c r="A8" s="65"/>
      <c r="B8" s="65"/>
      <c r="C8" s="65"/>
      <c r="D8" s="69" t="s">
        <v>158</v>
      </c>
      <c r="E8" s="69" t="s">
        <v>159</v>
      </c>
      <c r="F8" s="64">
        <v>1.331</v>
      </c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>
        <v>1.331</v>
      </c>
    </row>
    <row r="9" ht="22.8" customHeight="1" spans="1:18">
      <c r="A9" s="72" t="s">
        <v>181</v>
      </c>
      <c r="B9" s="72" t="s">
        <v>179</v>
      </c>
      <c r="C9" s="72" t="s">
        <v>179</v>
      </c>
      <c r="D9" s="68" t="s">
        <v>232</v>
      </c>
      <c r="E9" s="35" t="s">
        <v>214</v>
      </c>
      <c r="F9" s="36">
        <v>1.331</v>
      </c>
      <c r="G9" s="70"/>
      <c r="H9" s="70"/>
      <c r="I9" s="70"/>
      <c r="J9" s="70"/>
      <c r="K9" s="70"/>
      <c r="L9" s="70"/>
      <c r="M9" s="70"/>
      <c r="N9" s="70"/>
      <c r="O9" s="70"/>
      <c r="P9" s="70"/>
      <c r="Q9" s="70"/>
      <c r="R9" s="70">
        <v>1.331</v>
      </c>
    </row>
    <row r="10" ht="22.8" customHeight="1" spans="1:18">
      <c r="A10" s="65"/>
      <c r="B10" s="65"/>
      <c r="C10" s="65"/>
      <c r="D10" s="69" t="s">
        <v>160</v>
      </c>
      <c r="E10" s="69" t="s">
        <v>161</v>
      </c>
      <c r="F10" s="64">
        <v>1.82</v>
      </c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>
        <v>1.82</v>
      </c>
    </row>
    <row r="11" ht="22.8" customHeight="1" spans="1:18">
      <c r="A11" s="72" t="s">
        <v>181</v>
      </c>
      <c r="B11" s="72" t="s">
        <v>179</v>
      </c>
      <c r="C11" s="72" t="s">
        <v>179</v>
      </c>
      <c r="D11" s="68" t="s">
        <v>215</v>
      </c>
      <c r="E11" s="35" t="s">
        <v>214</v>
      </c>
      <c r="F11" s="36">
        <v>1.82</v>
      </c>
      <c r="G11" s="70"/>
      <c r="H11" s="70"/>
      <c r="I11" s="70"/>
      <c r="J11" s="70"/>
      <c r="K11" s="70"/>
      <c r="L11" s="70"/>
      <c r="M11" s="70"/>
      <c r="N11" s="70"/>
      <c r="O11" s="70"/>
      <c r="P11" s="70"/>
      <c r="Q11" s="70"/>
      <c r="R11" s="70">
        <v>1.82</v>
      </c>
    </row>
    <row r="12" ht="22.8" customHeight="1" spans="1:18">
      <c r="A12" s="65"/>
      <c r="B12" s="65"/>
      <c r="C12" s="65"/>
      <c r="D12" s="69" t="s">
        <v>162</v>
      </c>
      <c r="E12" s="69" t="s">
        <v>163</v>
      </c>
      <c r="F12" s="64">
        <v>5.808</v>
      </c>
      <c r="G12" s="64"/>
      <c r="H12" s="64"/>
      <c r="I12" s="64"/>
      <c r="J12" s="64"/>
      <c r="K12" s="64"/>
      <c r="L12" s="64"/>
      <c r="M12" s="64"/>
      <c r="N12" s="64"/>
      <c r="O12" s="64"/>
      <c r="P12" s="64"/>
      <c r="Q12" s="64"/>
      <c r="R12" s="64">
        <v>5.808</v>
      </c>
    </row>
    <row r="13" ht="22.8" customHeight="1" spans="1:18">
      <c r="A13" s="72" t="s">
        <v>181</v>
      </c>
      <c r="B13" s="72" t="s">
        <v>179</v>
      </c>
      <c r="C13" s="72" t="s">
        <v>179</v>
      </c>
      <c r="D13" s="68" t="s">
        <v>219</v>
      </c>
      <c r="E13" s="35" t="s">
        <v>214</v>
      </c>
      <c r="F13" s="36">
        <v>5.808</v>
      </c>
      <c r="G13" s="70"/>
      <c r="H13" s="70"/>
      <c r="I13" s="70"/>
      <c r="J13" s="70"/>
      <c r="K13" s="70"/>
      <c r="L13" s="70"/>
      <c r="M13" s="70"/>
      <c r="N13" s="70"/>
      <c r="O13" s="70"/>
      <c r="P13" s="70"/>
      <c r="Q13" s="70"/>
      <c r="R13" s="70">
        <v>5.808</v>
      </c>
    </row>
    <row r="14" ht="22.8" customHeight="1" spans="1:18">
      <c r="A14" s="65"/>
      <c r="B14" s="65"/>
      <c r="C14" s="65"/>
      <c r="D14" s="69" t="s">
        <v>164</v>
      </c>
      <c r="E14" s="69" t="s">
        <v>165</v>
      </c>
      <c r="F14" s="64">
        <v>1.477</v>
      </c>
      <c r="G14" s="64"/>
      <c r="H14" s="64"/>
      <c r="I14" s="64"/>
      <c r="J14" s="64"/>
      <c r="K14" s="64"/>
      <c r="L14" s="64"/>
      <c r="M14" s="64"/>
      <c r="N14" s="64"/>
      <c r="O14" s="64"/>
      <c r="P14" s="64"/>
      <c r="Q14" s="64"/>
      <c r="R14" s="64">
        <v>1.477</v>
      </c>
    </row>
    <row r="15" ht="22.8" customHeight="1" spans="1:18">
      <c r="A15" s="72" t="s">
        <v>181</v>
      </c>
      <c r="B15" s="72" t="s">
        <v>179</v>
      </c>
      <c r="C15" s="72" t="s">
        <v>179</v>
      </c>
      <c r="D15" s="68" t="s">
        <v>220</v>
      </c>
      <c r="E15" s="35" t="s">
        <v>214</v>
      </c>
      <c r="F15" s="36">
        <v>1.477</v>
      </c>
      <c r="G15" s="70"/>
      <c r="H15" s="70"/>
      <c r="I15" s="70"/>
      <c r="J15" s="70"/>
      <c r="K15" s="70"/>
      <c r="L15" s="70"/>
      <c r="M15" s="70"/>
      <c r="N15" s="70"/>
      <c r="O15" s="70"/>
      <c r="P15" s="70"/>
      <c r="Q15" s="70"/>
      <c r="R15" s="70">
        <v>1.477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5"/>
  <sheetViews>
    <sheetView workbookViewId="0">
      <selection activeCell="A3" sqref="A3:R3"/>
    </sheetView>
  </sheetViews>
  <sheetFormatPr defaultColWidth="10" defaultRowHeight="13.5"/>
  <cols>
    <col min="1" max="1" width="3.66666666666667" customWidth="1"/>
    <col min="2" max="2" width="4.61666666666667" customWidth="1"/>
    <col min="3" max="3" width="5.291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2" width="9.76666666666667" customWidth="1"/>
  </cols>
  <sheetData>
    <row r="1" ht="16.35" customHeight="1" spans="1:20">
      <c r="A1" s="61"/>
      <c r="S1" s="59" t="s">
        <v>288</v>
      </c>
      <c r="T1" s="59"/>
    </row>
    <row r="2" ht="36.2" customHeight="1" spans="1:20">
      <c r="A2" s="32" t="s">
        <v>18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</row>
    <row r="3" ht="24.15" customHeight="1" spans="1:20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60" t="s">
        <v>33</v>
      </c>
      <c r="T3" s="60"/>
    </row>
    <row r="4" ht="28.45" customHeight="1" spans="1:20">
      <c r="A4" s="34" t="s">
        <v>167</v>
      </c>
      <c r="B4" s="34"/>
      <c r="C4" s="34"/>
      <c r="D4" s="34" t="s">
        <v>197</v>
      </c>
      <c r="E4" s="34" t="s">
        <v>198</v>
      </c>
      <c r="F4" s="34" t="s">
        <v>272</v>
      </c>
      <c r="G4" s="34" t="s">
        <v>201</v>
      </c>
      <c r="H4" s="34"/>
      <c r="I4" s="34"/>
      <c r="J4" s="34"/>
      <c r="K4" s="34"/>
      <c r="L4" s="34"/>
      <c r="M4" s="34"/>
      <c r="N4" s="34"/>
      <c r="O4" s="34"/>
      <c r="P4" s="34"/>
      <c r="Q4" s="34"/>
      <c r="R4" s="34" t="s">
        <v>204</v>
      </c>
      <c r="S4" s="34"/>
      <c r="T4" s="34"/>
    </row>
    <row r="5" ht="36.2" customHeight="1" spans="1:20">
      <c r="A5" s="34" t="s">
        <v>175</v>
      </c>
      <c r="B5" s="34" t="s">
        <v>176</v>
      </c>
      <c r="C5" s="34" t="s">
        <v>177</v>
      </c>
      <c r="D5" s="34"/>
      <c r="E5" s="34"/>
      <c r="F5" s="34"/>
      <c r="G5" s="34" t="s">
        <v>138</v>
      </c>
      <c r="H5" s="34" t="s">
        <v>289</v>
      </c>
      <c r="I5" s="34" t="s">
        <v>290</v>
      </c>
      <c r="J5" s="34" t="s">
        <v>291</v>
      </c>
      <c r="K5" s="34" t="s">
        <v>292</v>
      </c>
      <c r="L5" s="34" t="s">
        <v>293</v>
      </c>
      <c r="M5" s="34" t="s">
        <v>294</v>
      </c>
      <c r="N5" s="34" t="s">
        <v>295</v>
      </c>
      <c r="O5" s="34" t="s">
        <v>296</v>
      </c>
      <c r="P5" s="34" t="s">
        <v>297</v>
      </c>
      <c r="Q5" s="34" t="s">
        <v>298</v>
      </c>
      <c r="R5" s="34" t="s">
        <v>138</v>
      </c>
      <c r="S5" s="34" t="s">
        <v>246</v>
      </c>
      <c r="T5" s="34" t="s">
        <v>255</v>
      </c>
    </row>
    <row r="6" ht="22.8" customHeight="1" spans="1:20">
      <c r="A6" s="65"/>
      <c r="B6" s="65"/>
      <c r="C6" s="65"/>
      <c r="D6" s="65"/>
      <c r="E6" s="65" t="s">
        <v>138</v>
      </c>
      <c r="F6" s="89">
        <v>363.04</v>
      </c>
      <c r="G6" s="89">
        <v>165.12</v>
      </c>
      <c r="H6" s="89">
        <v>40.92</v>
      </c>
      <c r="I6" s="89"/>
      <c r="J6" s="89"/>
      <c r="K6" s="89"/>
      <c r="L6" s="89"/>
      <c r="M6" s="89">
        <v>9.65</v>
      </c>
      <c r="N6" s="89"/>
      <c r="O6" s="89"/>
      <c r="P6" s="89"/>
      <c r="Q6" s="89">
        <v>114.55</v>
      </c>
      <c r="R6" s="89">
        <v>197.92</v>
      </c>
      <c r="S6" s="89">
        <v>197.92</v>
      </c>
      <c r="T6" s="89"/>
    </row>
    <row r="7" ht="22.8" customHeight="1" spans="1:20">
      <c r="A7" s="65"/>
      <c r="B7" s="65"/>
      <c r="C7" s="65"/>
      <c r="D7" s="63" t="s">
        <v>156</v>
      </c>
      <c r="E7" s="63" t="s">
        <v>157</v>
      </c>
      <c r="F7" s="89">
        <v>363.04</v>
      </c>
      <c r="G7" s="89">
        <v>165.12</v>
      </c>
      <c r="H7" s="89">
        <v>40.92</v>
      </c>
      <c r="I7" s="89"/>
      <c r="J7" s="89"/>
      <c r="K7" s="89"/>
      <c r="L7" s="89"/>
      <c r="M7" s="89">
        <v>9.65</v>
      </c>
      <c r="N7" s="89"/>
      <c r="O7" s="89"/>
      <c r="P7" s="89"/>
      <c r="Q7" s="89">
        <v>114.55</v>
      </c>
      <c r="R7" s="89">
        <v>197.92</v>
      </c>
      <c r="S7" s="89">
        <v>197.92</v>
      </c>
      <c r="T7" s="89"/>
    </row>
    <row r="8" ht="22.8" customHeight="1" spans="1:20">
      <c r="A8" s="65"/>
      <c r="B8" s="65"/>
      <c r="C8" s="65"/>
      <c r="D8" s="69" t="s">
        <v>158</v>
      </c>
      <c r="E8" s="69" t="s">
        <v>159</v>
      </c>
      <c r="F8" s="89">
        <v>165.12</v>
      </c>
      <c r="G8" s="89">
        <v>165.12</v>
      </c>
      <c r="H8" s="89">
        <v>40.92</v>
      </c>
      <c r="I8" s="89"/>
      <c r="J8" s="89"/>
      <c r="K8" s="89"/>
      <c r="L8" s="89"/>
      <c r="M8" s="89">
        <v>9.65</v>
      </c>
      <c r="N8" s="89"/>
      <c r="O8" s="89"/>
      <c r="P8" s="89"/>
      <c r="Q8" s="89">
        <v>114.55</v>
      </c>
      <c r="R8" s="89"/>
      <c r="S8" s="89"/>
      <c r="T8" s="89"/>
    </row>
    <row r="9" ht="22.8" customHeight="1" spans="1:20">
      <c r="A9" s="72" t="s">
        <v>181</v>
      </c>
      <c r="B9" s="72" t="s">
        <v>179</v>
      </c>
      <c r="C9" s="72" t="s">
        <v>179</v>
      </c>
      <c r="D9" s="68" t="s">
        <v>232</v>
      </c>
      <c r="E9" s="35" t="s">
        <v>214</v>
      </c>
      <c r="F9" s="36">
        <v>165.12</v>
      </c>
      <c r="G9" s="90">
        <v>165.12</v>
      </c>
      <c r="H9" s="90">
        <v>40.92</v>
      </c>
      <c r="I9" s="90"/>
      <c r="J9" s="90"/>
      <c r="K9" s="90"/>
      <c r="L9" s="90"/>
      <c r="M9" s="90">
        <v>9.65</v>
      </c>
      <c r="N9" s="90"/>
      <c r="O9" s="90"/>
      <c r="P9" s="90"/>
      <c r="Q9" s="90">
        <v>114.55</v>
      </c>
      <c r="R9" s="70"/>
      <c r="S9" s="70"/>
      <c r="T9" s="70"/>
    </row>
    <row r="10" ht="22.8" customHeight="1" spans="1:20">
      <c r="A10" s="65"/>
      <c r="B10" s="65"/>
      <c r="C10" s="65"/>
      <c r="D10" s="69" t="s">
        <v>160</v>
      </c>
      <c r="E10" s="69" t="s">
        <v>161</v>
      </c>
      <c r="F10" s="89">
        <v>51.98</v>
      </c>
      <c r="G10" s="89"/>
      <c r="H10" s="89"/>
      <c r="I10" s="89"/>
      <c r="J10" s="89"/>
      <c r="K10" s="89"/>
      <c r="L10" s="89"/>
      <c r="M10" s="89"/>
      <c r="N10" s="89"/>
      <c r="O10" s="89"/>
      <c r="P10" s="89"/>
      <c r="Q10" s="89"/>
      <c r="R10" s="89">
        <v>51.98</v>
      </c>
      <c r="S10" s="89">
        <v>51.98</v>
      </c>
      <c r="T10" s="89"/>
    </row>
    <row r="11" ht="22.8" customHeight="1" spans="1:20">
      <c r="A11" s="72" t="s">
        <v>181</v>
      </c>
      <c r="B11" s="72" t="s">
        <v>179</v>
      </c>
      <c r="C11" s="72" t="s">
        <v>179</v>
      </c>
      <c r="D11" s="68">
        <v>506003</v>
      </c>
      <c r="E11" s="35" t="s">
        <v>214</v>
      </c>
      <c r="F11" s="36">
        <v>2</v>
      </c>
      <c r="G11" s="70"/>
      <c r="H11" s="70"/>
      <c r="I11" s="70"/>
      <c r="J11" s="70"/>
      <c r="K11" s="70"/>
      <c r="L11" s="70"/>
      <c r="M11" s="70"/>
      <c r="N11" s="70"/>
      <c r="O11" s="70"/>
      <c r="P11" s="70"/>
      <c r="Q11" s="70"/>
      <c r="R11" s="70">
        <v>2</v>
      </c>
      <c r="S11" s="70">
        <v>2</v>
      </c>
      <c r="T11" s="70"/>
    </row>
    <row r="12" ht="22.8" customHeight="1" spans="1:20">
      <c r="A12" s="65"/>
      <c r="B12" s="65"/>
      <c r="C12" s="65"/>
      <c r="D12" s="69" t="s">
        <v>162</v>
      </c>
      <c r="E12" s="69" t="s">
        <v>163</v>
      </c>
      <c r="F12" s="89">
        <v>113.49</v>
      </c>
      <c r="G12" s="89"/>
      <c r="H12" s="89"/>
      <c r="I12" s="89"/>
      <c r="J12" s="89"/>
      <c r="K12" s="89"/>
      <c r="L12" s="89"/>
      <c r="M12" s="89"/>
      <c r="N12" s="89"/>
      <c r="O12" s="89"/>
      <c r="P12" s="89"/>
      <c r="Q12" s="89"/>
      <c r="R12" s="89">
        <v>113.49</v>
      </c>
      <c r="S12" s="89">
        <v>113.49</v>
      </c>
      <c r="T12" s="89"/>
    </row>
    <row r="13" ht="22.8" customHeight="1" spans="1:20">
      <c r="A13" s="72" t="s">
        <v>181</v>
      </c>
      <c r="B13" s="72" t="s">
        <v>179</v>
      </c>
      <c r="C13" s="72" t="s">
        <v>179</v>
      </c>
      <c r="D13" s="68">
        <v>506004</v>
      </c>
      <c r="E13" s="35" t="s">
        <v>214</v>
      </c>
      <c r="F13" s="36">
        <v>113.49</v>
      </c>
      <c r="G13" s="70"/>
      <c r="H13" s="70"/>
      <c r="I13" s="70"/>
      <c r="J13" s="70"/>
      <c r="K13" s="70"/>
      <c r="L13" s="70"/>
      <c r="M13" s="70"/>
      <c r="N13" s="70"/>
      <c r="O13" s="70"/>
      <c r="P13" s="70"/>
      <c r="Q13" s="70"/>
      <c r="R13" s="70">
        <v>113.49</v>
      </c>
      <c r="S13" s="70">
        <v>113.49</v>
      </c>
      <c r="T13" s="70"/>
    </row>
    <row r="14" ht="22.8" customHeight="1" spans="1:20">
      <c r="A14" s="65"/>
      <c r="B14" s="65"/>
      <c r="C14" s="65"/>
      <c r="D14" s="69" t="s">
        <v>164</v>
      </c>
      <c r="E14" s="69" t="s">
        <v>165</v>
      </c>
      <c r="F14" s="89">
        <v>32.45</v>
      </c>
      <c r="G14" s="89"/>
      <c r="H14" s="89"/>
      <c r="I14" s="89"/>
      <c r="J14" s="89"/>
      <c r="K14" s="89"/>
      <c r="L14" s="89"/>
      <c r="M14" s="89"/>
      <c r="N14" s="89"/>
      <c r="O14" s="89"/>
      <c r="P14" s="89"/>
      <c r="Q14" s="89"/>
      <c r="R14" s="89">
        <v>32.45</v>
      </c>
      <c r="S14" s="89">
        <v>32.45</v>
      </c>
      <c r="T14" s="89"/>
    </row>
    <row r="15" ht="22.8" customHeight="1" spans="1:20">
      <c r="A15" s="72" t="s">
        <v>181</v>
      </c>
      <c r="B15" s="72" t="s">
        <v>179</v>
      </c>
      <c r="C15" s="72" t="s">
        <v>179</v>
      </c>
      <c r="D15" s="68">
        <v>506005</v>
      </c>
      <c r="E15" s="35" t="s">
        <v>214</v>
      </c>
      <c r="F15" s="36">
        <v>32.45</v>
      </c>
      <c r="G15" s="70"/>
      <c r="H15" s="70"/>
      <c r="I15" s="70"/>
      <c r="J15" s="70"/>
      <c r="K15" s="70"/>
      <c r="L15" s="70"/>
      <c r="M15" s="70"/>
      <c r="N15" s="70"/>
      <c r="O15" s="70"/>
      <c r="P15" s="70"/>
      <c r="Q15" s="70"/>
      <c r="R15" s="70">
        <v>32.45</v>
      </c>
      <c r="S15" s="70">
        <v>32.45</v>
      </c>
      <c r="T15" s="70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5"/>
  <sheetViews>
    <sheetView topLeftCell="H1" workbookViewId="0">
      <selection activeCell="A3" sqref="A3:S3"/>
    </sheetView>
  </sheetViews>
  <sheetFormatPr defaultColWidth="10" defaultRowHeight="13.5"/>
  <cols>
    <col min="1" max="1" width="5.29166666666667" customWidth="1"/>
    <col min="2" max="2" width="5.56666666666667" customWidth="1"/>
    <col min="3" max="3" width="5.83333333333333" customWidth="1"/>
    <col min="4" max="4" width="10.175" customWidth="1"/>
    <col min="5" max="5" width="18.1833333333333" customWidth="1"/>
    <col min="6" max="6" width="10.7166666666667" customWidth="1"/>
    <col min="7" max="19" width="7.18333333333333" customWidth="1"/>
    <col min="20" max="20" width="9.76666666666667" customWidth="1"/>
    <col min="21" max="34" width="7.18333333333333" customWidth="1"/>
    <col min="35" max="35" width="9.76666666666667" customWidth="1"/>
  </cols>
  <sheetData>
    <row r="1" ht="13.8" customHeight="1" spans="1:33">
      <c r="A1" s="61"/>
      <c r="F1" s="61"/>
      <c r="AF1" s="59" t="s">
        <v>299</v>
      </c>
      <c r="AG1" s="59"/>
    </row>
    <row r="2" ht="43.95" customHeight="1" spans="1:33">
      <c r="A2" s="32" t="s">
        <v>19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 t="s">
        <v>19</v>
      </c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</row>
    <row r="3" ht="24.15" customHeight="1" spans="1:33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 t="s">
        <v>135</v>
      </c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60" t="s">
        <v>33</v>
      </c>
      <c r="AG3" s="60"/>
    </row>
    <row r="4" ht="25" customHeight="1" spans="1:33">
      <c r="A4" s="34" t="s">
        <v>167</v>
      </c>
      <c r="B4" s="34"/>
      <c r="C4" s="34"/>
      <c r="D4" s="34" t="s">
        <v>197</v>
      </c>
      <c r="E4" s="34" t="s">
        <v>198</v>
      </c>
      <c r="F4" s="34" t="s">
        <v>300</v>
      </c>
      <c r="G4" s="34" t="s">
        <v>301</v>
      </c>
      <c r="H4" s="34" t="s">
        <v>302</v>
      </c>
      <c r="I4" s="34" t="s">
        <v>303</v>
      </c>
      <c r="J4" s="34" t="s">
        <v>304</v>
      </c>
      <c r="K4" s="34" t="s">
        <v>305</v>
      </c>
      <c r="L4" s="34" t="s">
        <v>306</v>
      </c>
      <c r="M4" s="34" t="s">
        <v>307</v>
      </c>
      <c r="N4" s="34" t="s">
        <v>308</v>
      </c>
      <c r="O4" s="34" t="s">
        <v>309</v>
      </c>
      <c r="P4" s="34" t="s">
        <v>310</v>
      </c>
      <c r="Q4" s="34" t="s">
        <v>295</v>
      </c>
      <c r="R4" s="34" t="s">
        <v>297</v>
      </c>
      <c r="S4" s="34" t="s">
        <v>311</v>
      </c>
      <c r="T4" s="34" t="s">
        <v>290</v>
      </c>
      <c r="U4" s="34" t="s">
        <v>291</v>
      </c>
      <c r="V4" s="34" t="s">
        <v>294</v>
      </c>
      <c r="W4" s="34" t="s">
        <v>312</v>
      </c>
      <c r="X4" s="34" t="s">
        <v>313</v>
      </c>
      <c r="Y4" s="34" t="s">
        <v>314</v>
      </c>
      <c r="Z4" s="34" t="s">
        <v>315</v>
      </c>
      <c r="AA4" s="34" t="s">
        <v>293</v>
      </c>
      <c r="AB4" s="34" t="s">
        <v>316</v>
      </c>
      <c r="AC4" s="34" t="s">
        <v>317</v>
      </c>
      <c r="AD4" s="34" t="s">
        <v>296</v>
      </c>
      <c r="AE4" s="34" t="s">
        <v>318</v>
      </c>
      <c r="AF4" s="34" t="s">
        <v>319</v>
      </c>
      <c r="AG4" s="34" t="s">
        <v>298</v>
      </c>
    </row>
    <row r="5" ht="21.55" customHeight="1" spans="1:33">
      <c r="A5" s="34" t="s">
        <v>175</v>
      </c>
      <c r="B5" s="34" t="s">
        <v>176</v>
      </c>
      <c r="C5" s="34" t="s">
        <v>177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</row>
    <row r="6" ht="22.8" customHeight="1" spans="1:33">
      <c r="A6" s="34"/>
      <c r="B6" s="56"/>
      <c r="C6" s="56"/>
      <c r="D6" s="56"/>
      <c r="E6" s="56" t="s">
        <v>138</v>
      </c>
      <c r="F6" s="76">
        <v>363.04</v>
      </c>
      <c r="G6" s="76">
        <v>86</v>
      </c>
      <c r="H6" s="76">
        <v>3</v>
      </c>
      <c r="I6" s="76">
        <v>8.8</v>
      </c>
      <c r="J6" s="76"/>
      <c r="K6" s="76">
        <v>0.5</v>
      </c>
      <c r="L6" s="76">
        <v>11</v>
      </c>
      <c r="M6" s="76"/>
      <c r="N6" s="76"/>
      <c r="O6" s="76">
        <v>9.3</v>
      </c>
      <c r="P6" s="76">
        <v>22</v>
      </c>
      <c r="Q6" s="76"/>
      <c r="R6" s="76">
        <v>2</v>
      </c>
      <c r="S6" s="76"/>
      <c r="T6" s="76"/>
      <c r="U6" s="76">
        <v>13</v>
      </c>
      <c r="V6" s="76">
        <v>15.65</v>
      </c>
      <c r="W6" s="76"/>
      <c r="X6" s="76"/>
      <c r="Y6" s="76"/>
      <c r="Z6" s="76">
        <v>4.5</v>
      </c>
      <c r="AA6" s="76"/>
      <c r="AB6" s="76">
        <v>92.66</v>
      </c>
      <c r="AC6" s="76"/>
      <c r="AD6" s="76"/>
      <c r="AE6" s="76">
        <v>4.38</v>
      </c>
      <c r="AF6" s="76"/>
      <c r="AG6" s="76">
        <v>90.25</v>
      </c>
    </row>
    <row r="7" ht="22.8" customHeight="1" spans="1:33">
      <c r="A7" s="77"/>
      <c r="B7" s="77"/>
      <c r="C7" s="77"/>
      <c r="D7" s="78" t="s">
        <v>156</v>
      </c>
      <c r="E7" s="78" t="s">
        <v>157</v>
      </c>
      <c r="F7" s="76">
        <v>363.04</v>
      </c>
      <c r="G7" s="76">
        <v>86</v>
      </c>
      <c r="H7" s="76">
        <v>3</v>
      </c>
      <c r="I7" s="76">
        <v>8.8</v>
      </c>
      <c r="J7" s="76"/>
      <c r="K7" s="76">
        <v>0.5</v>
      </c>
      <c r="L7" s="76">
        <v>11</v>
      </c>
      <c r="M7" s="76"/>
      <c r="N7" s="76"/>
      <c r="O7" s="76">
        <v>9.3</v>
      </c>
      <c r="P7" s="76">
        <v>22</v>
      </c>
      <c r="Q7" s="76"/>
      <c r="R7" s="76">
        <v>2</v>
      </c>
      <c r="S7" s="76"/>
      <c r="T7" s="76"/>
      <c r="U7" s="76">
        <v>13</v>
      </c>
      <c r="V7" s="76">
        <v>15.65</v>
      </c>
      <c r="W7" s="76"/>
      <c r="X7" s="76"/>
      <c r="Y7" s="76"/>
      <c r="Z7" s="76">
        <v>4.5</v>
      </c>
      <c r="AA7" s="76"/>
      <c r="AB7" s="76">
        <v>92.66</v>
      </c>
      <c r="AC7" s="76"/>
      <c r="AD7" s="76"/>
      <c r="AE7" s="76">
        <v>4.38</v>
      </c>
      <c r="AF7" s="76"/>
      <c r="AG7" s="76">
        <v>90.25</v>
      </c>
    </row>
    <row r="8" ht="22.8" customHeight="1" spans="1:33">
      <c r="A8" s="77"/>
      <c r="B8" s="77"/>
      <c r="C8" s="77"/>
      <c r="D8" s="79" t="s">
        <v>158</v>
      </c>
      <c r="E8" s="79" t="s">
        <v>159</v>
      </c>
      <c r="F8" s="80">
        <v>165.12</v>
      </c>
      <c r="G8" s="80">
        <v>38</v>
      </c>
      <c r="H8" s="80"/>
      <c r="I8" s="80">
        <v>4</v>
      </c>
      <c r="J8" s="80"/>
      <c r="K8" s="80"/>
      <c r="L8" s="80">
        <v>5</v>
      </c>
      <c r="M8" s="80"/>
      <c r="N8" s="80"/>
      <c r="O8" s="80"/>
      <c r="P8" s="80">
        <v>10</v>
      </c>
      <c r="Q8" s="80"/>
      <c r="R8" s="80">
        <v>2</v>
      </c>
      <c r="S8" s="80"/>
      <c r="T8" s="80"/>
      <c r="U8" s="80">
        <v>8</v>
      </c>
      <c r="V8" s="80">
        <v>9.65</v>
      </c>
      <c r="W8" s="80"/>
      <c r="X8" s="80"/>
      <c r="Y8" s="80"/>
      <c r="Z8" s="80">
        <v>1.5</v>
      </c>
      <c r="AA8" s="80"/>
      <c r="AB8" s="80">
        <v>37.2</v>
      </c>
      <c r="AC8" s="80"/>
      <c r="AD8" s="80"/>
      <c r="AE8" s="80">
        <v>3.72</v>
      </c>
      <c r="AF8" s="80"/>
      <c r="AG8" s="80">
        <v>46.05</v>
      </c>
    </row>
    <row r="9" s="75" customFormat="1" ht="22.8" customHeight="1" spans="1:33">
      <c r="A9" s="81" t="s">
        <v>181</v>
      </c>
      <c r="B9" s="81" t="s">
        <v>179</v>
      </c>
      <c r="C9" s="81" t="s">
        <v>179</v>
      </c>
      <c r="D9" s="82" t="s">
        <v>232</v>
      </c>
      <c r="E9" s="83" t="s">
        <v>214</v>
      </c>
      <c r="F9" s="84">
        <v>165.12</v>
      </c>
      <c r="G9" s="84">
        <v>38</v>
      </c>
      <c r="H9" s="84"/>
      <c r="I9" s="84">
        <v>4</v>
      </c>
      <c r="J9" s="84"/>
      <c r="K9" s="84"/>
      <c r="L9" s="84">
        <v>5</v>
      </c>
      <c r="M9" s="84"/>
      <c r="N9" s="84"/>
      <c r="O9" s="84"/>
      <c r="P9" s="84">
        <v>10</v>
      </c>
      <c r="Q9" s="84"/>
      <c r="R9" s="84">
        <v>2</v>
      </c>
      <c r="S9" s="84"/>
      <c r="T9" s="84"/>
      <c r="U9" s="84">
        <v>8</v>
      </c>
      <c r="V9" s="84">
        <v>9.65</v>
      </c>
      <c r="W9" s="84"/>
      <c r="X9" s="84"/>
      <c r="Y9" s="84"/>
      <c r="Z9" s="84">
        <v>1.5</v>
      </c>
      <c r="AA9" s="84"/>
      <c r="AB9" s="84">
        <v>37.2</v>
      </c>
      <c r="AC9" s="84"/>
      <c r="AD9" s="84"/>
      <c r="AE9" s="84">
        <v>3.72</v>
      </c>
      <c r="AF9" s="84"/>
      <c r="AG9" s="84">
        <v>46.05</v>
      </c>
    </row>
    <row r="10" ht="22.8" customHeight="1" spans="1:33">
      <c r="A10" s="77"/>
      <c r="B10" s="77"/>
      <c r="C10" s="77"/>
      <c r="D10" s="79" t="s">
        <v>160</v>
      </c>
      <c r="E10" s="79" t="s">
        <v>161</v>
      </c>
      <c r="F10" s="85">
        <v>51.98</v>
      </c>
      <c r="G10" s="85">
        <v>3</v>
      </c>
      <c r="H10" s="85">
        <v>1</v>
      </c>
      <c r="I10" s="85"/>
      <c r="J10" s="85"/>
      <c r="K10" s="85">
        <v>0.5</v>
      </c>
      <c r="L10" s="85">
        <v>3</v>
      </c>
      <c r="M10" s="85"/>
      <c r="N10" s="85"/>
      <c r="O10" s="85">
        <v>3</v>
      </c>
      <c r="P10" s="85">
        <v>2</v>
      </c>
      <c r="Q10" s="85"/>
      <c r="R10" s="85"/>
      <c r="S10" s="85"/>
      <c r="T10" s="85"/>
      <c r="U10" s="85">
        <v>2</v>
      </c>
      <c r="V10" s="85">
        <v>2</v>
      </c>
      <c r="W10" s="85"/>
      <c r="X10" s="85"/>
      <c r="Y10" s="85"/>
      <c r="Z10" s="85"/>
      <c r="AA10" s="85"/>
      <c r="AB10" s="85">
        <v>13.58</v>
      </c>
      <c r="AC10" s="85"/>
      <c r="AD10" s="85"/>
      <c r="AE10" s="85"/>
      <c r="AF10" s="85"/>
      <c r="AG10" s="85">
        <v>21.9</v>
      </c>
    </row>
    <row r="11" ht="22.8" customHeight="1" spans="1:33">
      <c r="A11" s="81" t="s">
        <v>181</v>
      </c>
      <c r="B11" s="81" t="s">
        <v>179</v>
      </c>
      <c r="C11" s="81" t="s">
        <v>179</v>
      </c>
      <c r="D11" s="82" t="s">
        <v>215</v>
      </c>
      <c r="E11" s="56" t="s">
        <v>214</v>
      </c>
      <c r="F11" s="86">
        <v>51.98</v>
      </c>
      <c r="G11" s="86">
        <v>3</v>
      </c>
      <c r="H11" s="86">
        <v>1</v>
      </c>
      <c r="I11" s="86"/>
      <c r="J11" s="86"/>
      <c r="K11" s="86">
        <v>0.5</v>
      </c>
      <c r="L11" s="86">
        <v>3</v>
      </c>
      <c r="M11" s="86"/>
      <c r="N11" s="86"/>
      <c r="O11" s="86">
        <v>3</v>
      </c>
      <c r="P11" s="86">
        <v>2</v>
      </c>
      <c r="Q11" s="86"/>
      <c r="R11" s="86"/>
      <c r="S11" s="86"/>
      <c r="T11" s="86"/>
      <c r="U11" s="86">
        <v>2</v>
      </c>
      <c r="V11" s="86">
        <v>2</v>
      </c>
      <c r="W11" s="86"/>
      <c r="X11" s="86"/>
      <c r="Y11" s="86"/>
      <c r="Z11" s="86"/>
      <c r="AA11" s="86"/>
      <c r="AB11" s="86">
        <v>13.58</v>
      </c>
      <c r="AC11" s="86"/>
      <c r="AD11" s="86"/>
      <c r="AE11" s="86"/>
      <c r="AF11" s="86"/>
      <c r="AG11" s="86">
        <v>21.9</v>
      </c>
    </row>
    <row r="12" ht="22.8" customHeight="1" spans="1:33">
      <c r="A12" s="77"/>
      <c r="B12" s="77"/>
      <c r="C12" s="77"/>
      <c r="D12" s="79" t="s">
        <v>162</v>
      </c>
      <c r="E12" s="79" t="s">
        <v>163</v>
      </c>
      <c r="F12" s="80">
        <v>113.49</v>
      </c>
      <c r="G12" s="80">
        <v>30</v>
      </c>
      <c r="H12" s="80">
        <v>2</v>
      </c>
      <c r="I12" s="80">
        <v>4.8</v>
      </c>
      <c r="J12" s="80"/>
      <c r="K12" s="80"/>
      <c r="L12" s="80">
        <v>3</v>
      </c>
      <c r="M12" s="80"/>
      <c r="N12" s="80"/>
      <c r="O12" s="80"/>
      <c r="P12" s="80">
        <v>10</v>
      </c>
      <c r="Q12" s="80"/>
      <c r="R12" s="80"/>
      <c r="S12" s="80"/>
      <c r="T12" s="80"/>
      <c r="U12" s="80">
        <v>3</v>
      </c>
      <c r="V12" s="80">
        <v>2</v>
      </c>
      <c r="W12" s="80"/>
      <c r="X12" s="80"/>
      <c r="Y12" s="80"/>
      <c r="Z12" s="80">
        <v>3</v>
      </c>
      <c r="AA12" s="80"/>
      <c r="AB12" s="80">
        <v>32.73</v>
      </c>
      <c r="AC12" s="80"/>
      <c r="AD12" s="80"/>
      <c r="AE12" s="80">
        <v>0.66</v>
      </c>
      <c r="AF12" s="80"/>
      <c r="AG12" s="80">
        <v>22.3</v>
      </c>
    </row>
    <row r="13" s="75" customFormat="1" ht="22.8" customHeight="1" spans="1:33">
      <c r="A13" s="87">
        <v>212</v>
      </c>
      <c r="B13" s="87" t="s">
        <v>179</v>
      </c>
      <c r="C13" s="87" t="s">
        <v>179</v>
      </c>
      <c r="D13" s="88">
        <v>506004</v>
      </c>
      <c r="E13" s="82" t="s">
        <v>214</v>
      </c>
      <c r="F13" s="84">
        <v>113.49</v>
      </c>
      <c r="G13" s="84">
        <v>30</v>
      </c>
      <c r="H13" s="84">
        <v>2</v>
      </c>
      <c r="I13" s="84">
        <v>4.8</v>
      </c>
      <c r="J13" s="84"/>
      <c r="K13" s="84"/>
      <c r="L13" s="84">
        <v>3</v>
      </c>
      <c r="M13" s="84"/>
      <c r="N13" s="84"/>
      <c r="O13" s="84"/>
      <c r="P13" s="84">
        <v>10</v>
      </c>
      <c r="Q13" s="84"/>
      <c r="R13" s="84"/>
      <c r="S13" s="84"/>
      <c r="T13" s="84"/>
      <c r="U13" s="84">
        <v>3</v>
      </c>
      <c r="V13" s="84">
        <v>2</v>
      </c>
      <c r="W13" s="84"/>
      <c r="X13" s="84"/>
      <c r="Y13" s="84"/>
      <c r="Z13" s="84">
        <v>3</v>
      </c>
      <c r="AA13" s="84"/>
      <c r="AB13" s="84">
        <v>32.73</v>
      </c>
      <c r="AC13" s="84"/>
      <c r="AD13" s="84"/>
      <c r="AE13" s="84">
        <v>0.66</v>
      </c>
      <c r="AF13" s="84"/>
      <c r="AG13" s="84">
        <v>22.3</v>
      </c>
    </row>
    <row r="14" ht="22.8" customHeight="1" spans="1:33">
      <c r="A14" s="77"/>
      <c r="B14" s="77"/>
      <c r="C14" s="77"/>
      <c r="D14" s="79" t="s">
        <v>164</v>
      </c>
      <c r="E14" s="79" t="s">
        <v>165</v>
      </c>
      <c r="F14" s="80">
        <v>32.45</v>
      </c>
      <c r="G14" s="80">
        <v>15</v>
      </c>
      <c r="H14" s="80"/>
      <c r="I14" s="80"/>
      <c r="J14" s="80"/>
      <c r="K14" s="80"/>
      <c r="L14" s="80"/>
      <c r="M14" s="80"/>
      <c r="N14" s="80"/>
      <c r="O14" s="80">
        <v>6.3</v>
      </c>
      <c r="P14" s="80"/>
      <c r="Q14" s="80"/>
      <c r="R14" s="80">
        <v>6.3</v>
      </c>
      <c r="S14" s="80"/>
      <c r="T14" s="80"/>
      <c r="U14" s="80"/>
      <c r="V14" s="80">
        <v>2</v>
      </c>
      <c r="W14" s="80"/>
      <c r="X14" s="80"/>
      <c r="Y14" s="80"/>
      <c r="Z14" s="80"/>
      <c r="AA14" s="80"/>
      <c r="AB14" s="80">
        <v>9.15</v>
      </c>
      <c r="AC14" s="80"/>
      <c r="AD14" s="80"/>
      <c r="AE14" s="80"/>
      <c r="AF14" s="80"/>
      <c r="AG14" s="80"/>
    </row>
    <row r="15" s="75" customFormat="1" ht="22.9" customHeight="1" spans="1:33">
      <c r="A15" s="81" t="s">
        <v>181</v>
      </c>
      <c r="B15" s="87" t="s">
        <v>179</v>
      </c>
      <c r="C15" s="87" t="s">
        <v>179</v>
      </c>
      <c r="D15" s="82" t="s">
        <v>220</v>
      </c>
      <c r="E15" s="83" t="s">
        <v>320</v>
      </c>
      <c r="F15" s="84">
        <v>32.45</v>
      </c>
      <c r="G15" s="84">
        <v>15</v>
      </c>
      <c r="H15" s="84"/>
      <c r="I15" s="84"/>
      <c r="J15" s="84"/>
      <c r="K15" s="84"/>
      <c r="L15" s="84"/>
      <c r="M15" s="84"/>
      <c r="N15" s="84"/>
      <c r="O15" s="84">
        <v>6.3</v>
      </c>
      <c r="P15" s="84"/>
      <c r="Q15" s="84"/>
      <c r="R15" s="84">
        <v>6.3</v>
      </c>
      <c r="S15" s="84"/>
      <c r="T15" s="84"/>
      <c r="U15" s="84"/>
      <c r="V15" s="84">
        <v>2</v>
      </c>
      <c r="W15" s="84"/>
      <c r="X15" s="84"/>
      <c r="Y15" s="84"/>
      <c r="Z15" s="84"/>
      <c r="AA15" s="84"/>
      <c r="AB15" s="84">
        <v>9.15</v>
      </c>
      <c r="AC15" s="84"/>
      <c r="AD15" s="84"/>
      <c r="AE15" s="84"/>
      <c r="AF15" s="84"/>
      <c r="AG15" s="84"/>
    </row>
  </sheetData>
  <mergeCells count="37">
    <mergeCell ref="AF1:AG1"/>
    <mergeCell ref="A2:S2"/>
    <mergeCell ref="T2:AG2"/>
    <mergeCell ref="A3:S3"/>
    <mergeCell ref="T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A3" sqref="A3:G3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  <col min="9" max="9" width="9.76666666666667" customWidth="1"/>
  </cols>
  <sheetData>
    <row r="1" ht="16.35" customHeight="1" spans="1:8">
      <c r="A1" s="61"/>
      <c r="G1" s="59" t="s">
        <v>321</v>
      </c>
      <c r="H1" s="59"/>
    </row>
    <row r="2" ht="33.6" customHeight="1" spans="1:8">
      <c r="A2" s="32" t="s">
        <v>20</v>
      </c>
      <c r="B2" s="32"/>
      <c r="C2" s="32"/>
      <c r="D2" s="32"/>
      <c r="E2" s="32"/>
      <c r="F2" s="32"/>
      <c r="G2" s="32"/>
      <c r="H2" s="32"/>
    </row>
    <row r="3" ht="24.15" customHeight="1" spans="1:8">
      <c r="A3" s="33" t="s">
        <v>32</v>
      </c>
      <c r="B3" s="33"/>
      <c r="C3" s="33"/>
      <c r="D3" s="33"/>
      <c r="E3" s="33"/>
      <c r="F3" s="33"/>
      <c r="G3" s="33"/>
      <c r="H3" s="60" t="s">
        <v>33</v>
      </c>
    </row>
    <row r="4" ht="23.25" customHeight="1" spans="1:8">
      <c r="A4" s="34" t="s">
        <v>322</v>
      </c>
      <c r="B4" s="34" t="s">
        <v>323</v>
      </c>
      <c r="C4" s="34" t="s">
        <v>324</v>
      </c>
      <c r="D4" s="34" t="s">
        <v>325</v>
      </c>
      <c r="E4" s="34" t="s">
        <v>326</v>
      </c>
      <c r="F4" s="34"/>
      <c r="G4" s="34"/>
      <c r="H4" s="34" t="s">
        <v>327</v>
      </c>
    </row>
    <row r="5" ht="25.85" customHeight="1" spans="1:8">
      <c r="A5" s="34"/>
      <c r="B5" s="34"/>
      <c r="C5" s="34"/>
      <c r="D5" s="34"/>
      <c r="E5" s="34" t="s">
        <v>140</v>
      </c>
      <c r="F5" s="34" t="s">
        <v>328</v>
      </c>
      <c r="G5" s="34" t="s">
        <v>329</v>
      </c>
      <c r="H5" s="34"/>
    </row>
    <row r="6" ht="22.8" customHeight="1" spans="1:8">
      <c r="A6" s="65"/>
      <c r="B6" s="65" t="s">
        <v>138</v>
      </c>
      <c r="C6" s="64">
        <v>15.65</v>
      </c>
      <c r="D6" s="64"/>
      <c r="E6" s="64"/>
      <c r="F6" s="64"/>
      <c r="G6" s="64"/>
      <c r="H6" s="64">
        <v>15.65</v>
      </c>
    </row>
    <row r="7" ht="22.8" customHeight="1" spans="1:8">
      <c r="A7" s="63" t="s">
        <v>156</v>
      </c>
      <c r="B7" s="63" t="s">
        <v>157</v>
      </c>
      <c r="C7" s="64">
        <v>15.65</v>
      </c>
      <c r="D7" s="64"/>
      <c r="E7" s="64"/>
      <c r="F7" s="64"/>
      <c r="G7" s="64"/>
      <c r="H7" s="64">
        <v>15.65</v>
      </c>
    </row>
    <row r="8" ht="22.8" customHeight="1" spans="1:8">
      <c r="A8" s="68" t="s">
        <v>158</v>
      </c>
      <c r="B8" s="68" t="s">
        <v>159</v>
      </c>
      <c r="C8" s="70">
        <v>9.65</v>
      </c>
      <c r="D8" s="70"/>
      <c r="E8" s="36"/>
      <c r="F8" s="70"/>
      <c r="G8" s="70"/>
      <c r="H8" s="70">
        <v>9.65</v>
      </c>
    </row>
    <row r="9" ht="22.8" customHeight="1" spans="1:8">
      <c r="A9" s="68" t="s">
        <v>160</v>
      </c>
      <c r="B9" s="68" t="s">
        <v>161</v>
      </c>
      <c r="C9" s="70">
        <v>2</v>
      </c>
      <c r="D9" s="70"/>
      <c r="E9" s="36"/>
      <c r="F9" s="70"/>
      <c r="G9" s="70"/>
      <c r="H9" s="70">
        <v>2</v>
      </c>
    </row>
    <row r="10" ht="22.8" customHeight="1" spans="1:8">
      <c r="A10" s="68" t="s">
        <v>162</v>
      </c>
      <c r="B10" s="68" t="s">
        <v>163</v>
      </c>
      <c r="C10" s="70">
        <v>2</v>
      </c>
      <c r="D10" s="70"/>
      <c r="E10" s="36"/>
      <c r="F10" s="70"/>
      <c r="G10" s="70"/>
      <c r="H10" s="70">
        <v>2</v>
      </c>
    </row>
    <row r="11" ht="22.8" customHeight="1" spans="1:8">
      <c r="A11" s="68" t="s">
        <v>164</v>
      </c>
      <c r="B11" s="68" t="s">
        <v>165</v>
      </c>
      <c r="C11" s="70">
        <v>2</v>
      </c>
      <c r="D11" s="70"/>
      <c r="E11" s="36"/>
      <c r="F11" s="70"/>
      <c r="G11" s="70"/>
      <c r="H11" s="70">
        <v>2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3" sqref="A13:G13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  <col min="9" max="9" width="9.76666666666667" customWidth="1"/>
  </cols>
  <sheetData>
    <row r="1" ht="16.35" customHeight="1" spans="1:8">
      <c r="A1" s="61"/>
      <c r="G1" s="59" t="s">
        <v>330</v>
      </c>
      <c r="H1" s="59"/>
    </row>
    <row r="2" ht="38.8" customHeight="1" spans="1:8">
      <c r="A2" s="32" t="s">
        <v>21</v>
      </c>
      <c r="B2" s="32"/>
      <c r="C2" s="32"/>
      <c r="D2" s="32"/>
      <c r="E2" s="32"/>
      <c r="F2" s="32"/>
      <c r="G2" s="32"/>
      <c r="H2" s="32"/>
    </row>
    <row r="3" ht="24.15" customHeight="1" spans="1:8">
      <c r="A3" s="33" t="s">
        <v>32</v>
      </c>
      <c r="B3" s="33"/>
      <c r="C3" s="33"/>
      <c r="D3" s="33"/>
      <c r="E3" s="33"/>
      <c r="F3" s="33"/>
      <c r="G3" s="33"/>
      <c r="H3" s="60" t="s">
        <v>33</v>
      </c>
    </row>
    <row r="4" ht="23.25" customHeight="1" spans="1:8">
      <c r="A4" s="34" t="s">
        <v>168</v>
      </c>
      <c r="B4" s="34" t="s">
        <v>169</v>
      </c>
      <c r="C4" s="34" t="s">
        <v>138</v>
      </c>
      <c r="D4" s="34" t="s">
        <v>331</v>
      </c>
      <c r="E4" s="34"/>
      <c r="F4" s="34"/>
      <c r="G4" s="34"/>
      <c r="H4" s="34" t="s">
        <v>171</v>
      </c>
    </row>
    <row r="5" ht="19.8" customHeight="1" spans="1:8">
      <c r="A5" s="34"/>
      <c r="B5" s="34"/>
      <c r="C5" s="34"/>
      <c r="D5" s="34" t="s">
        <v>140</v>
      </c>
      <c r="E5" s="34" t="s">
        <v>332</v>
      </c>
      <c r="F5" s="34"/>
      <c r="G5" s="34" t="s">
        <v>333</v>
      </c>
      <c r="H5" s="34"/>
    </row>
    <row r="6" ht="27.6" customHeight="1" spans="1:8">
      <c r="A6" s="34"/>
      <c r="B6" s="34"/>
      <c r="C6" s="34"/>
      <c r="D6" s="34"/>
      <c r="E6" s="34" t="s">
        <v>224</v>
      </c>
      <c r="F6" s="34" t="s">
        <v>208</v>
      </c>
      <c r="G6" s="34"/>
      <c r="H6" s="34"/>
    </row>
    <row r="7" ht="22.8" customHeight="1" spans="1:8">
      <c r="A7" s="65"/>
      <c r="B7" s="67" t="s">
        <v>138</v>
      </c>
      <c r="C7" s="64">
        <v>0</v>
      </c>
      <c r="D7" s="64"/>
      <c r="E7" s="64"/>
      <c r="F7" s="64"/>
      <c r="G7" s="64"/>
      <c r="H7" s="64"/>
    </row>
    <row r="8" ht="22.8" customHeight="1" spans="1:8">
      <c r="A8" s="63"/>
      <c r="B8" s="63"/>
      <c r="C8" s="64"/>
      <c r="D8" s="64"/>
      <c r="E8" s="64"/>
      <c r="F8" s="64"/>
      <c r="G8" s="64"/>
      <c r="H8" s="64"/>
    </row>
    <row r="9" ht="22.8" customHeight="1" spans="1:8">
      <c r="A9" s="69"/>
      <c r="B9" s="69"/>
      <c r="C9" s="64"/>
      <c r="D9" s="64"/>
      <c r="E9" s="64"/>
      <c r="F9" s="64"/>
      <c r="G9" s="64"/>
      <c r="H9" s="64"/>
    </row>
    <row r="10" ht="22.8" customHeight="1" spans="1:8">
      <c r="A10" s="69"/>
      <c r="B10" s="69"/>
      <c r="C10" s="64"/>
      <c r="D10" s="64"/>
      <c r="E10" s="64"/>
      <c r="F10" s="64"/>
      <c r="G10" s="64"/>
      <c r="H10" s="64"/>
    </row>
    <row r="11" ht="22.8" customHeight="1" spans="1:8">
      <c r="A11" s="69"/>
      <c r="B11" s="69"/>
      <c r="C11" s="64"/>
      <c r="D11" s="64"/>
      <c r="E11" s="64"/>
      <c r="F11" s="64"/>
      <c r="G11" s="64"/>
      <c r="H11" s="64"/>
    </row>
    <row r="12" ht="22.8" customHeight="1" spans="1:8">
      <c r="A12" s="68"/>
      <c r="B12" s="68"/>
      <c r="C12" s="36"/>
      <c r="D12" s="36"/>
      <c r="E12" s="70"/>
      <c r="F12" s="70"/>
      <c r="G12" s="70"/>
      <c r="H12" s="70"/>
    </row>
    <row r="13" spans="1:1">
      <c r="A13" t="s">
        <v>334</v>
      </c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0" sqref="A10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2" width="9.76666666666667" customWidth="1"/>
  </cols>
  <sheetData>
    <row r="1" ht="16.35" customHeight="1" spans="1:20">
      <c r="A1" s="61"/>
      <c r="S1" s="59" t="s">
        <v>335</v>
      </c>
      <c r="T1" s="59"/>
    </row>
    <row r="2" ht="47.4" customHeight="1" spans="1:17">
      <c r="A2" s="32" t="s">
        <v>22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</row>
    <row r="3" ht="24.15" customHeight="1" spans="1:20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60" t="s">
        <v>33</v>
      </c>
      <c r="T3" s="60"/>
    </row>
    <row r="4" ht="27.6" customHeight="1" spans="1:20">
      <c r="A4" s="34" t="s">
        <v>167</v>
      </c>
      <c r="B4" s="34"/>
      <c r="C4" s="34"/>
      <c r="D4" s="34" t="s">
        <v>197</v>
      </c>
      <c r="E4" s="34" t="s">
        <v>198</v>
      </c>
      <c r="F4" s="34" t="s">
        <v>199</v>
      </c>
      <c r="G4" s="34" t="s">
        <v>200</v>
      </c>
      <c r="H4" s="34" t="s">
        <v>201</v>
      </c>
      <c r="I4" s="34" t="s">
        <v>202</v>
      </c>
      <c r="J4" s="34" t="s">
        <v>203</v>
      </c>
      <c r="K4" s="34" t="s">
        <v>204</v>
      </c>
      <c r="L4" s="34" t="s">
        <v>205</v>
      </c>
      <c r="M4" s="34" t="s">
        <v>206</v>
      </c>
      <c r="N4" s="34" t="s">
        <v>207</v>
      </c>
      <c r="O4" s="34" t="s">
        <v>208</v>
      </c>
      <c r="P4" s="34" t="s">
        <v>209</v>
      </c>
      <c r="Q4" s="34" t="s">
        <v>210</v>
      </c>
      <c r="R4" s="34" t="s">
        <v>211</v>
      </c>
      <c r="S4" s="34" t="s">
        <v>212</v>
      </c>
      <c r="T4" s="34" t="s">
        <v>213</v>
      </c>
    </row>
    <row r="5" ht="19.8" customHeight="1" spans="1:20">
      <c r="A5" s="34" t="s">
        <v>175</v>
      </c>
      <c r="B5" s="34" t="s">
        <v>176</v>
      </c>
      <c r="C5" s="34" t="s">
        <v>177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</row>
    <row r="6" ht="22.8" customHeight="1" spans="1:20">
      <c r="A6" s="65"/>
      <c r="B6" s="65"/>
      <c r="C6" s="65"/>
      <c r="D6" s="65"/>
      <c r="E6" s="65" t="s">
        <v>138</v>
      </c>
      <c r="F6" s="64">
        <v>0</v>
      </c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  <c r="T6" s="64"/>
    </row>
    <row r="7" ht="22.8" customHeight="1" spans="1:20">
      <c r="A7" s="65"/>
      <c r="B7" s="65"/>
      <c r="C7" s="65"/>
      <c r="D7" s="63"/>
      <c r="E7" s="63"/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</row>
    <row r="8" ht="22.8" customHeight="1" spans="1:20">
      <c r="A8" s="71"/>
      <c r="B8" s="71"/>
      <c r="C8" s="71"/>
      <c r="D8" s="69"/>
      <c r="E8" s="69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</row>
    <row r="9" ht="22.8" customHeight="1" spans="1:20">
      <c r="A9" s="72"/>
      <c r="B9" s="72"/>
      <c r="C9" s="72"/>
      <c r="D9" s="68"/>
      <c r="E9" s="73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</row>
    <row r="10" spans="1:1">
      <c r="A10" t="s">
        <v>334</v>
      </c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0" sqref="A10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2" width="9.76666666666667" customWidth="1"/>
  </cols>
  <sheetData>
    <row r="1" ht="16.35" customHeight="1" spans="1:20">
      <c r="A1" s="61"/>
      <c r="S1" s="59" t="s">
        <v>336</v>
      </c>
      <c r="T1" s="59"/>
    </row>
    <row r="2" ht="47.4" customHeight="1" spans="1:20">
      <c r="A2" s="32" t="s">
        <v>23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</row>
    <row r="3" ht="21.55" customHeight="1" spans="1:20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60" t="s">
        <v>33</v>
      </c>
      <c r="T3" s="60"/>
    </row>
    <row r="4" ht="29.3" customHeight="1" spans="1:20">
      <c r="A4" s="34" t="s">
        <v>167</v>
      </c>
      <c r="B4" s="34"/>
      <c r="C4" s="34"/>
      <c r="D4" s="34" t="s">
        <v>197</v>
      </c>
      <c r="E4" s="34" t="s">
        <v>198</v>
      </c>
      <c r="F4" s="34" t="s">
        <v>223</v>
      </c>
      <c r="G4" s="34" t="s">
        <v>170</v>
      </c>
      <c r="H4" s="34"/>
      <c r="I4" s="34"/>
      <c r="J4" s="34"/>
      <c r="K4" s="34" t="s">
        <v>171</v>
      </c>
      <c r="L4" s="34"/>
      <c r="M4" s="34"/>
      <c r="N4" s="34"/>
      <c r="O4" s="34"/>
      <c r="P4" s="34"/>
      <c r="Q4" s="34"/>
      <c r="R4" s="34"/>
      <c r="S4" s="34"/>
      <c r="T4" s="34"/>
    </row>
    <row r="5" ht="50" customHeight="1" spans="1:20">
      <c r="A5" s="34" t="s">
        <v>175</v>
      </c>
      <c r="B5" s="34" t="s">
        <v>176</v>
      </c>
      <c r="C5" s="34" t="s">
        <v>177</v>
      </c>
      <c r="D5" s="34"/>
      <c r="E5" s="34"/>
      <c r="F5" s="34"/>
      <c r="G5" s="34" t="s">
        <v>138</v>
      </c>
      <c r="H5" s="34" t="s">
        <v>224</v>
      </c>
      <c r="I5" s="34" t="s">
        <v>225</v>
      </c>
      <c r="J5" s="34" t="s">
        <v>208</v>
      </c>
      <c r="K5" s="34" t="s">
        <v>138</v>
      </c>
      <c r="L5" s="34" t="s">
        <v>227</v>
      </c>
      <c r="M5" s="34" t="s">
        <v>228</v>
      </c>
      <c r="N5" s="34" t="s">
        <v>210</v>
      </c>
      <c r="O5" s="34" t="s">
        <v>229</v>
      </c>
      <c r="P5" s="34" t="s">
        <v>230</v>
      </c>
      <c r="Q5" s="34" t="s">
        <v>231</v>
      </c>
      <c r="R5" s="34" t="s">
        <v>206</v>
      </c>
      <c r="S5" s="34" t="s">
        <v>209</v>
      </c>
      <c r="T5" s="34" t="s">
        <v>213</v>
      </c>
    </row>
    <row r="6" ht="22.8" customHeight="1" spans="1:20">
      <c r="A6" s="65"/>
      <c r="B6" s="65"/>
      <c r="C6" s="65"/>
      <c r="D6" s="65"/>
      <c r="E6" s="65" t="s">
        <v>138</v>
      </c>
      <c r="F6" s="64">
        <v>0</v>
      </c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  <c r="T6" s="64"/>
    </row>
    <row r="7" ht="22.8" customHeight="1" spans="1:20">
      <c r="A7" s="65"/>
      <c r="B7" s="65"/>
      <c r="C7" s="65"/>
      <c r="D7" s="63"/>
      <c r="E7" s="63"/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</row>
    <row r="8" ht="22.8" customHeight="1" spans="1:20">
      <c r="A8" s="71"/>
      <c r="B8" s="71"/>
      <c r="C8" s="71"/>
      <c r="D8" s="69"/>
      <c r="E8" s="69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</row>
    <row r="9" ht="22.8" customHeight="1" spans="1:20">
      <c r="A9" s="72"/>
      <c r="B9" s="72"/>
      <c r="C9" s="72"/>
      <c r="D9" s="68"/>
      <c r="E9" s="73"/>
      <c r="F9" s="70"/>
      <c r="G9" s="36"/>
      <c r="H9" s="36"/>
      <c r="I9" s="36"/>
      <c r="J9" s="36"/>
      <c r="K9" s="36"/>
      <c r="L9" s="36"/>
      <c r="M9" s="36"/>
      <c r="N9" s="36"/>
      <c r="O9" s="36"/>
      <c r="P9" s="36"/>
      <c r="Q9" s="36"/>
      <c r="R9" s="36"/>
      <c r="S9" s="36"/>
      <c r="T9" s="36"/>
    </row>
    <row r="10" spans="1:1">
      <c r="A10" t="s">
        <v>334</v>
      </c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D21" sqref="D2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  <col min="9" max="9" width="9.76666666666667" customWidth="1"/>
  </cols>
  <sheetData>
    <row r="1" ht="16.35" customHeight="1" spans="1:8">
      <c r="A1" s="61"/>
      <c r="H1" s="59" t="s">
        <v>337</v>
      </c>
    </row>
    <row r="2" ht="38.8" customHeight="1" spans="1:8">
      <c r="A2" s="32" t="s">
        <v>338</v>
      </c>
      <c r="B2" s="32"/>
      <c r="C2" s="32"/>
      <c r="D2" s="32"/>
      <c r="E2" s="32"/>
      <c r="F2" s="32"/>
      <c r="G2" s="32"/>
      <c r="H2" s="32"/>
    </row>
    <row r="3" ht="24.15" customHeight="1" spans="1:8">
      <c r="A3" s="33" t="s">
        <v>32</v>
      </c>
      <c r="B3" s="33"/>
      <c r="C3" s="33"/>
      <c r="D3" s="33"/>
      <c r="E3" s="33"/>
      <c r="F3" s="33"/>
      <c r="G3" s="33"/>
      <c r="H3" s="60" t="s">
        <v>33</v>
      </c>
    </row>
    <row r="4" ht="19.8" customHeight="1" spans="1:8">
      <c r="A4" s="34" t="s">
        <v>168</v>
      </c>
      <c r="B4" s="34" t="s">
        <v>169</v>
      </c>
      <c r="C4" s="34" t="s">
        <v>138</v>
      </c>
      <c r="D4" s="34" t="s">
        <v>339</v>
      </c>
      <c r="E4" s="34"/>
      <c r="F4" s="34"/>
      <c r="G4" s="34"/>
      <c r="H4" s="34" t="s">
        <v>171</v>
      </c>
    </row>
    <row r="5" ht="23.25" customHeight="1" spans="1:8">
      <c r="A5" s="34"/>
      <c r="B5" s="34"/>
      <c r="C5" s="34"/>
      <c r="D5" s="34" t="s">
        <v>140</v>
      </c>
      <c r="E5" s="34" t="s">
        <v>332</v>
      </c>
      <c r="F5" s="34"/>
      <c r="G5" s="34" t="s">
        <v>333</v>
      </c>
      <c r="H5" s="34"/>
    </row>
    <row r="6" ht="23.25" customHeight="1" spans="1:8">
      <c r="A6" s="34"/>
      <c r="B6" s="34"/>
      <c r="C6" s="34"/>
      <c r="D6" s="34"/>
      <c r="E6" s="34" t="s">
        <v>224</v>
      </c>
      <c r="F6" s="34" t="s">
        <v>208</v>
      </c>
      <c r="G6" s="34"/>
      <c r="H6" s="34"/>
    </row>
    <row r="7" ht="22.8" customHeight="1" spans="1:8">
      <c r="A7" s="65"/>
      <c r="B7" s="67" t="s">
        <v>138</v>
      </c>
      <c r="C7" s="64">
        <v>0</v>
      </c>
      <c r="D7" s="64"/>
      <c r="E7" s="64"/>
      <c r="F7" s="64"/>
      <c r="G7" s="64"/>
      <c r="H7" s="64"/>
    </row>
    <row r="8" ht="22.8" customHeight="1" spans="1:8">
      <c r="A8" s="63"/>
      <c r="B8" s="63"/>
      <c r="C8" s="64"/>
      <c r="D8" s="64"/>
      <c r="E8" s="64"/>
      <c r="F8" s="64"/>
      <c r="G8" s="64"/>
      <c r="H8" s="64"/>
    </row>
    <row r="9" ht="22.8" customHeight="1" spans="1:8">
      <c r="A9" s="69"/>
      <c r="B9" s="69"/>
      <c r="C9" s="64"/>
      <c r="D9" s="64"/>
      <c r="E9" s="64"/>
      <c r="F9" s="64"/>
      <c r="G9" s="64"/>
      <c r="H9" s="64"/>
    </row>
    <row r="10" ht="22.8" customHeight="1" spans="1:8">
      <c r="A10" s="69"/>
      <c r="B10" s="69"/>
      <c r="C10" s="64"/>
      <c r="D10" s="64"/>
      <c r="E10" s="64"/>
      <c r="F10" s="64"/>
      <c r="G10" s="64"/>
      <c r="H10" s="64"/>
    </row>
    <row r="11" ht="22.8" customHeight="1" spans="1:8">
      <c r="A11" s="69"/>
      <c r="B11" s="69"/>
      <c r="C11" s="64"/>
      <c r="D11" s="64"/>
      <c r="E11" s="64"/>
      <c r="F11" s="64"/>
      <c r="G11" s="64"/>
      <c r="H11" s="64"/>
    </row>
    <row r="12" ht="22.8" customHeight="1" spans="1:8">
      <c r="A12" s="68"/>
      <c r="B12" s="68"/>
      <c r="C12" s="36"/>
      <c r="D12" s="36"/>
      <c r="E12" s="70"/>
      <c r="F12" s="70"/>
      <c r="G12" s="70"/>
      <c r="H12" s="70"/>
    </row>
    <row r="13" spans="1:1">
      <c r="A13" t="s">
        <v>340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3" sqref="A13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  <col min="9" max="9" width="9.76666666666667" customWidth="1"/>
  </cols>
  <sheetData>
    <row r="1" ht="16.35" customHeight="1" spans="1:8">
      <c r="A1" s="61"/>
      <c r="H1" s="59" t="s">
        <v>341</v>
      </c>
    </row>
    <row r="2" ht="38.8" customHeight="1" spans="1:8">
      <c r="A2" s="32" t="s">
        <v>25</v>
      </c>
      <c r="B2" s="32"/>
      <c r="C2" s="32"/>
      <c r="D2" s="32"/>
      <c r="E2" s="32"/>
      <c r="F2" s="32"/>
      <c r="G2" s="32"/>
      <c r="H2" s="32"/>
    </row>
    <row r="3" ht="24.15" customHeight="1" spans="1:8">
      <c r="A3" s="33" t="s">
        <v>32</v>
      </c>
      <c r="B3" s="33"/>
      <c r="C3" s="33"/>
      <c r="D3" s="33"/>
      <c r="E3" s="33"/>
      <c r="F3" s="33"/>
      <c r="G3" s="33"/>
      <c r="H3" s="60" t="s">
        <v>33</v>
      </c>
    </row>
    <row r="4" ht="20.7" customHeight="1" spans="1:8">
      <c r="A4" s="34" t="s">
        <v>168</v>
      </c>
      <c r="B4" s="34" t="s">
        <v>169</v>
      </c>
      <c r="C4" s="34" t="s">
        <v>138</v>
      </c>
      <c r="D4" s="34" t="s">
        <v>342</v>
      </c>
      <c r="E4" s="34"/>
      <c r="F4" s="34"/>
      <c r="G4" s="34"/>
      <c r="H4" s="34" t="s">
        <v>171</v>
      </c>
    </row>
    <row r="5" ht="18.95" customHeight="1" spans="1:8">
      <c r="A5" s="34"/>
      <c r="B5" s="34"/>
      <c r="C5" s="34"/>
      <c r="D5" s="34" t="s">
        <v>140</v>
      </c>
      <c r="E5" s="34" t="s">
        <v>332</v>
      </c>
      <c r="F5" s="34"/>
      <c r="G5" s="34" t="s">
        <v>333</v>
      </c>
      <c r="H5" s="34"/>
    </row>
    <row r="6" ht="24.15" customHeight="1" spans="1:8">
      <c r="A6" s="34"/>
      <c r="B6" s="34"/>
      <c r="C6" s="34"/>
      <c r="D6" s="34"/>
      <c r="E6" s="34" t="s">
        <v>224</v>
      </c>
      <c r="F6" s="34" t="s">
        <v>208</v>
      </c>
      <c r="G6" s="34"/>
      <c r="H6" s="34"/>
    </row>
    <row r="7" ht="22.8" customHeight="1" spans="1:8">
      <c r="A7" s="65"/>
      <c r="B7" s="67" t="s">
        <v>138</v>
      </c>
      <c r="C7" s="64">
        <v>0</v>
      </c>
      <c r="D7" s="64"/>
      <c r="E7" s="64"/>
      <c r="F7" s="64"/>
      <c r="G7" s="64"/>
      <c r="H7" s="64"/>
    </row>
    <row r="8" ht="22.8" customHeight="1" spans="1:8">
      <c r="A8" s="63"/>
      <c r="B8" s="63"/>
      <c r="C8" s="64"/>
      <c r="D8" s="64"/>
      <c r="E8" s="64"/>
      <c r="F8" s="64"/>
      <c r="G8" s="64"/>
      <c r="H8" s="64"/>
    </row>
    <row r="9" ht="22.8" customHeight="1" spans="1:8">
      <c r="A9" s="69"/>
      <c r="B9" s="69"/>
      <c r="C9" s="64"/>
      <c r="D9" s="64"/>
      <c r="E9" s="64"/>
      <c r="F9" s="64"/>
      <c r="G9" s="64"/>
      <c r="H9" s="64"/>
    </row>
    <row r="10" ht="22.8" customHeight="1" spans="1:8">
      <c r="A10" s="69"/>
      <c r="B10" s="69"/>
      <c r="C10" s="64"/>
      <c r="D10" s="64"/>
      <c r="E10" s="64"/>
      <c r="F10" s="64"/>
      <c r="G10" s="64"/>
      <c r="H10" s="64"/>
    </row>
    <row r="11" ht="22.8" customHeight="1" spans="1:8">
      <c r="A11" s="69"/>
      <c r="B11" s="69"/>
      <c r="C11" s="64"/>
      <c r="D11" s="64"/>
      <c r="E11" s="64"/>
      <c r="F11" s="64"/>
      <c r="G11" s="64"/>
      <c r="H11" s="64"/>
    </row>
    <row r="12" ht="22.8" customHeight="1" spans="1:8">
      <c r="A12" s="68"/>
      <c r="B12" s="68"/>
      <c r="C12" s="36"/>
      <c r="D12" s="36"/>
      <c r="E12" s="70"/>
      <c r="F12" s="70"/>
      <c r="G12" s="70"/>
      <c r="H12" s="70"/>
    </row>
    <row r="13" spans="1:1">
      <c r="A13" t="s">
        <v>343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workbookViewId="0">
      <selection activeCell="A3" sqref="A3:L3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4" width="7.775" customWidth="1"/>
    <col min="5" max="14" width="7.69166666666667" customWidth="1"/>
    <col min="15" max="18" width="9.76666666666667" customWidth="1"/>
  </cols>
  <sheetData>
    <row r="1" ht="16.35" customHeight="1" spans="1:14">
      <c r="A1" s="61"/>
      <c r="M1" s="59" t="s">
        <v>344</v>
      </c>
      <c r="N1" s="59"/>
    </row>
    <row r="2" ht="45.7" customHeight="1" spans="1:14">
      <c r="A2" s="32" t="s">
        <v>26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</row>
    <row r="3" ht="18.1" customHeight="1" spans="1:14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60" t="s">
        <v>33</v>
      </c>
      <c r="N3" s="60"/>
    </row>
    <row r="4" ht="26.05" customHeight="1" spans="1:14">
      <c r="A4" s="34" t="s">
        <v>197</v>
      </c>
      <c r="B4" s="34" t="s">
        <v>345</v>
      </c>
      <c r="C4" s="34" t="s">
        <v>346</v>
      </c>
      <c r="D4" s="34"/>
      <c r="E4" s="34"/>
      <c r="F4" s="34"/>
      <c r="G4" s="34"/>
      <c r="H4" s="34"/>
      <c r="I4" s="34"/>
      <c r="J4" s="34"/>
      <c r="K4" s="34"/>
      <c r="L4" s="34"/>
      <c r="M4" s="34" t="s">
        <v>347</v>
      </c>
      <c r="N4" s="34"/>
    </row>
    <row r="5" ht="31.9" customHeight="1" spans="1:14">
      <c r="A5" s="34"/>
      <c r="B5" s="34"/>
      <c r="C5" s="34" t="s">
        <v>348</v>
      </c>
      <c r="D5" s="34" t="s">
        <v>141</v>
      </c>
      <c r="E5" s="34"/>
      <c r="F5" s="34"/>
      <c r="G5" s="34"/>
      <c r="H5" s="34"/>
      <c r="I5" s="34"/>
      <c r="J5" s="34" t="s">
        <v>349</v>
      </c>
      <c r="K5" s="34" t="s">
        <v>143</v>
      </c>
      <c r="L5" s="34" t="s">
        <v>144</v>
      </c>
      <c r="M5" s="34" t="s">
        <v>350</v>
      </c>
      <c r="N5" s="34" t="s">
        <v>351</v>
      </c>
    </row>
    <row r="6" ht="44.85" customHeight="1" spans="1:14">
      <c r="A6" s="34"/>
      <c r="B6" s="34"/>
      <c r="C6" s="34"/>
      <c r="D6" s="34" t="s">
        <v>352</v>
      </c>
      <c r="E6" s="34" t="s">
        <v>353</v>
      </c>
      <c r="F6" s="34" t="s">
        <v>354</v>
      </c>
      <c r="G6" s="34" t="s">
        <v>355</v>
      </c>
      <c r="H6" s="34" t="s">
        <v>356</v>
      </c>
      <c r="I6" s="34" t="s">
        <v>357</v>
      </c>
      <c r="J6" s="34"/>
      <c r="K6" s="34"/>
      <c r="L6" s="34"/>
      <c r="M6" s="34"/>
      <c r="N6" s="34"/>
    </row>
    <row r="7" ht="22.8" customHeight="1" spans="1:14">
      <c r="A7" s="65"/>
      <c r="B7" s="67" t="s">
        <v>138</v>
      </c>
      <c r="C7" s="64">
        <v>1200.8</v>
      </c>
      <c r="D7" s="64">
        <v>1200.8</v>
      </c>
      <c r="E7" s="64"/>
      <c r="F7" s="64"/>
      <c r="G7" s="64"/>
      <c r="H7" s="64"/>
      <c r="I7" s="64"/>
      <c r="J7" s="64"/>
      <c r="K7" s="64"/>
      <c r="L7" s="64"/>
      <c r="M7" s="64">
        <v>1200.8</v>
      </c>
      <c r="N7" s="65"/>
    </row>
    <row r="8" ht="22.8" customHeight="1" spans="1:14">
      <c r="A8" s="63" t="s">
        <v>156</v>
      </c>
      <c r="B8" s="63" t="s">
        <v>157</v>
      </c>
      <c r="C8" s="64">
        <v>1200.8</v>
      </c>
      <c r="D8" s="64">
        <v>1200.8</v>
      </c>
      <c r="E8" s="64"/>
      <c r="F8" s="64"/>
      <c r="G8" s="64"/>
      <c r="H8" s="64"/>
      <c r="I8" s="64"/>
      <c r="J8" s="64"/>
      <c r="K8" s="64"/>
      <c r="L8" s="64"/>
      <c r="M8" s="64">
        <v>1200.8</v>
      </c>
      <c r="N8" s="65"/>
    </row>
    <row r="9" ht="22.8" customHeight="1" spans="1:14">
      <c r="A9" s="68" t="s">
        <v>358</v>
      </c>
      <c r="B9" s="68" t="s">
        <v>359</v>
      </c>
      <c r="C9" s="36">
        <v>120</v>
      </c>
      <c r="D9" s="36">
        <v>120</v>
      </c>
      <c r="E9" s="36"/>
      <c r="F9" s="36"/>
      <c r="G9" s="36"/>
      <c r="H9" s="36"/>
      <c r="I9" s="36"/>
      <c r="J9" s="36"/>
      <c r="K9" s="36"/>
      <c r="L9" s="36"/>
      <c r="M9" s="36">
        <v>120</v>
      </c>
      <c r="N9" s="35"/>
    </row>
    <row r="10" ht="22.8" customHeight="1" spans="1:14">
      <c r="A10" s="68" t="s">
        <v>358</v>
      </c>
      <c r="B10" s="68" t="s">
        <v>360</v>
      </c>
      <c r="C10" s="36">
        <v>126.3</v>
      </c>
      <c r="D10" s="36">
        <v>126.3</v>
      </c>
      <c r="E10" s="36"/>
      <c r="F10" s="36"/>
      <c r="G10" s="36"/>
      <c r="H10" s="36"/>
      <c r="I10" s="36"/>
      <c r="J10" s="36"/>
      <c r="K10" s="36"/>
      <c r="L10" s="36"/>
      <c r="M10" s="36">
        <v>126.3</v>
      </c>
      <c r="N10" s="35"/>
    </row>
    <row r="11" ht="22.8" customHeight="1" spans="1:14">
      <c r="A11" s="68" t="s">
        <v>358</v>
      </c>
      <c r="B11" s="68" t="s">
        <v>361</v>
      </c>
      <c r="C11" s="36">
        <v>70</v>
      </c>
      <c r="D11" s="36">
        <v>70</v>
      </c>
      <c r="E11" s="36"/>
      <c r="F11" s="36"/>
      <c r="G11" s="36"/>
      <c r="H11" s="36"/>
      <c r="I11" s="36"/>
      <c r="J11" s="36"/>
      <c r="K11" s="36"/>
      <c r="L11" s="36"/>
      <c r="M11" s="36">
        <v>70</v>
      </c>
      <c r="N11" s="35"/>
    </row>
    <row r="12" ht="22.8" customHeight="1" spans="1:14">
      <c r="A12" s="68" t="s">
        <v>362</v>
      </c>
      <c r="B12" s="68" t="s">
        <v>363</v>
      </c>
      <c r="C12" s="36">
        <v>115.5</v>
      </c>
      <c r="D12" s="36">
        <v>115.5</v>
      </c>
      <c r="E12" s="36"/>
      <c r="F12" s="36"/>
      <c r="G12" s="36"/>
      <c r="H12" s="36"/>
      <c r="I12" s="36"/>
      <c r="J12" s="36"/>
      <c r="K12" s="36"/>
      <c r="L12" s="36"/>
      <c r="M12" s="36">
        <v>115.5</v>
      </c>
      <c r="N12" s="35"/>
    </row>
    <row r="13" ht="22.8" customHeight="1" spans="1:14">
      <c r="A13" s="68" t="s">
        <v>364</v>
      </c>
      <c r="B13" s="68" t="s">
        <v>365</v>
      </c>
      <c r="C13" s="36">
        <v>300</v>
      </c>
      <c r="D13" s="36">
        <v>300</v>
      </c>
      <c r="E13" s="36"/>
      <c r="F13" s="36"/>
      <c r="G13" s="36"/>
      <c r="H13" s="36"/>
      <c r="I13" s="36"/>
      <c r="J13" s="36"/>
      <c r="K13" s="36"/>
      <c r="L13" s="36"/>
      <c r="M13" s="36">
        <v>300</v>
      </c>
      <c r="N13" s="35"/>
    </row>
    <row r="14" ht="22.8" customHeight="1" spans="1:14">
      <c r="A14" s="68" t="s">
        <v>366</v>
      </c>
      <c r="B14" s="68" t="s">
        <v>367</v>
      </c>
      <c r="C14" s="36">
        <v>350</v>
      </c>
      <c r="D14" s="36">
        <v>350</v>
      </c>
      <c r="E14" s="36"/>
      <c r="F14" s="36"/>
      <c r="G14" s="36"/>
      <c r="H14" s="36"/>
      <c r="I14" s="36"/>
      <c r="J14" s="36"/>
      <c r="K14" s="36"/>
      <c r="L14" s="36"/>
      <c r="M14" s="36">
        <v>350</v>
      </c>
      <c r="N14" s="35"/>
    </row>
    <row r="15" ht="22.8" customHeight="1" spans="1:14">
      <c r="A15" s="68" t="s">
        <v>366</v>
      </c>
      <c r="B15" s="68" t="s">
        <v>368</v>
      </c>
      <c r="C15" s="36">
        <v>105</v>
      </c>
      <c r="D15" s="36">
        <v>105</v>
      </c>
      <c r="E15" s="36"/>
      <c r="F15" s="36"/>
      <c r="G15" s="36"/>
      <c r="H15" s="36"/>
      <c r="I15" s="36"/>
      <c r="J15" s="36"/>
      <c r="K15" s="36"/>
      <c r="L15" s="36"/>
      <c r="M15" s="36">
        <v>105</v>
      </c>
      <c r="N15" s="35"/>
    </row>
    <row r="16" ht="22.8" customHeight="1" spans="1:14">
      <c r="A16" s="68" t="s">
        <v>366</v>
      </c>
      <c r="B16" s="68" t="s">
        <v>369</v>
      </c>
      <c r="C16" s="36">
        <v>14</v>
      </c>
      <c r="D16" s="36">
        <v>14</v>
      </c>
      <c r="E16" s="36"/>
      <c r="F16" s="36"/>
      <c r="G16" s="36"/>
      <c r="H16" s="36"/>
      <c r="I16" s="36"/>
      <c r="J16" s="36"/>
      <c r="K16" s="36"/>
      <c r="L16" s="36"/>
      <c r="M16" s="36">
        <v>14</v>
      </c>
      <c r="N16" s="3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2"/>
  <sheetViews>
    <sheetView topLeftCell="A48" workbookViewId="0">
      <selection activeCell="D60" sqref="D60:D6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7.875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9.1333333333333" customWidth="1"/>
    <col min="14" max="18" width="9.76666666666667" customWidth="1"/>
  </cols>
  <sheetData>
    <row r="1" ht="16.35" customHeight="1" spans="1:13">
      <c r="A1" s="61"/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59" t="s">
        <v>370</v>
      </c>
    </row>
    <row r="2" ht="37.95" customHeight="1" spans="1:13">
      <c r="A2" s="61"/>
      <c r="B2" s="61"/>
      <c r="C2" s="62" t="s">
        <v>371</v>
      </c>
      <c r="D2" s="62"/>
      <c r="E2" s="62"/>
      <c r="F2" s="62"/>
      <c r="G2" s="62"/>
      <c r="H2" s="62"/>
      <c r="I2" s="62"/>
      <c r="J2" s="62"/>
      <c r="K2" s="62"/>
      <c r="L2" s="62"/>
      <c r="M2" s="62"/>
    </row>
    <row r="3" ht="21.55" customHeight="1" spans="1:13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60" t="s">
        <v>33</v>
      </c>
      <c r="M3" s="60"/>
    </row>
    <row r="4" ht="33.6" customHeight="1" spans="1:13">
      <c r="A4" s="34" t="s">
        <v>197</v>
      </c>
      <c r="B4" s="34" t="s">
        <v>372</v>
      </c>
      <c r="C4" s="34" t="s">
        <v>373</v>
      </c>
      <c r="D4" s="34" t="s">
        <v>374</v>
      </c>
      <c r="E4" s="34" t="s">
        <v>375</v>
      </c>
      <c r="F4" s="34"/>
      <c r="G4" s="34"/>
      <c r="H4" s="34"/>
      <c r="I4" s="34"/>
      <c r="J4" s="34"/>
      <c r="K4" s="34"/>
      <c r="L4" s="34"/>
      <c r="M4" s="34"/>
    </row>
    <row r="5" ht="36.2" customHeight="1" spans="1:13">
      <c r="A5" s="34"/>
      <c r="B5" s="34"/>
      <c r="C5" s="34"/>
      <c r="D5" s="34"/>
      <c r="E5" s="34" t="s">
        <v>376</v>
      </c>
      <c r="F5" s="34" t="s">
        <v>377</v>
      </c>
      <c r="G5" s="34" t="s">
        <v>378</v>
      </c>
      <c r="H5" s="34" t="s">
        <v>379</v>
      </c>
      <c r="I5" s="34" t="s">
        <v>380</v>
      </c>
      <c r="J5" s="34" t="s">
        <v>381</v>
      </c>
      <c r="K5" s="34" t="s">
        <v>382</v>
      </c>
      <c r="L5" s="34" t="s">
        <v>383</v>
      </c>
      <c r="M5" s="34" t="s">
        <v>384</v>
      </c>
    </row>
    <row r="6" ht="28.45" customHeight="1" spans="1:13">
      <c r="A6" s="63" t="s">
        <v>385</v>
      </c>
      <c r="B6" s="63" t="s">
        <v>157</v>
      </c>
      <c r="C6" s="64">
        <v>316.3</v>
      </c>
      <c r="D6" s="65"/>
      <c r="E6" s="65"/>
      <c r="F6" s="65"/>
      <c r="G6" s="65"/>
      <c r="H6" s="65"/>
      <c r="I6" s="65"/>
      <c r="J6" s="65"/>
      <c r="K6" s="65"/>
      <c r="L6" s="65"/>
      <c r="M6" s="65"/>
    </row>
    <row r="7" ht="43.1" customHeight="1" spans="1:13">
      <c r="A7" s="35" t="s">
        <v>158</v>
      </c>
      <c r="B7" s="35" t="s">
        <v>386</v>
      </c>
      <c r="C7" s="36">
        <v>120</v>
      </c>
      <c r="D7" s="35" t="s">
        <v>387</v>
      </c>
      <c r="E7" s="65" t="s">
        <v>388</v>
      </c>
      <c r="F7" s="35" t="s">
        <v>389</v>
      </c>
      <c r="G7" s="35" t="s">
        <v>390</v>
      </c>
      <c r="H7" s="35" t="s">
        <v>391</v>
      </c>
      <c r="I7" s="35" t="s">
        <v>392</v>
      </c>
      <c r="J7" s="35" t="s">
        <v>390</v>
      </c>
      <c r="K7" s="35" t="s">
        <v>391</v>
      </c>
      <c r="L7" s="35" t="s">
        <v>393</v>
      </c>
      <c r="M7" s="35"/>
    </row>
    <row r="8" ht="43.1" customHeight="1" spans="1:13">
      <c r="A8" s="35"/>
      <c r="B8" s="35"/>
      <c r="C8" s="36"/>
      <c r="D8" s="35"/>
      <c r="E8" s="65"/>
      <c r="F8" s="35" t="s">
        <v>394</v>
      </c>
      <c r="G8" s="35" t="s">
        <v>395</v>
      </c>
      <c r="H8" s="35" t="s">
        <v>396</v>
      </c>
      <c r="I8" s="35" t="s">
        <v>397</v>
      </c>
      <c r="J8" s="35" t="s">
        <v>395</v>
      </c>
      <c r="K8" s="35" t="s">
        <v>391</v>
      </c>
      <c r="L8" s="35" t="s">
        <v>393</v>
      </c>
      <c r="M8" s="35"/>
    </row>
    <row r="9" ht="43.1" customHeight="1" spans="1:13">
      <c r="A9" s="35"/>
      <c r="B9" s="35"/>
      <c r="C9" s="36"/>
      <c r="D9" s="35"/>
      <c r="E9" s="65"/>
      <c r="F9" s="35" t="s">
        <v>398</v>
      </c>
      <c r="G9" s="35" t="s">
        <v>399</v>
      </c>
      <c r="H9" s="35" t="s">
        <v>400</v>
      </c>
      <c r="I9" s="35" t="s">
        <v>399</v>
      </c>
      <c r="J9" s="35" t="s">
        <v>399</v>
      </c>
      <c r="K9" s="35" t="s">
        <v>401</v>
      </c>
      <c r="L9" s="35" t="s">
        <v>393</v>
      </c>
      <c r="M9" s="35"/>
    </row>
    <row r="10" ht="43.1" customHeight="1" spans="1:13">
      <c r="A10" s="35"/>
      <c r="B10" s="35"/>
      <c r="C10" s="36"/>
      <c r="D10" s="35"/>
      <c r="E10" s="65"/>
      <c r="F10" s="35"/>
      <c r="G10" s="35" t="s">
        <v>402</v>
      </c>
      <c r="H10" s="35" t="s">
        <v>403</v>
      </c>
      <c r="I10" s="35" t="s">
        <v>404</v>
      </c>
      <c r="J10" s="35" t="s">
        <v>402</v>
      </c>
      <c r="K10" s="35" t="s">
        <v>401</v>
      </c>
      <c r="L10" s="35" t="s">
        <v>393</v>
      </c>
      <c r="M10" s="35"/>
    </row>
    <row r="11" ht="43.1" customHeight="1" spans="1:13">
      <c r="A11" s="35"/>
      <c r="B11" s="35"/>
      <c r="C11" s="36"/>
      <c r="D11" s="35"/>
      <c r="E11" s="65" t="s">
        <v>405</v>
      </c>
      <c r="F11" s="35" t="s">
        <v>406</v>
      </c>
      <c r="G11" s="35" t="s">
        <v>407</v>
      </c>
      <c r="H11" s="35" t="s">
        <v>408</v>
      </c>
      <c r="I11" s="35" t="s">
        <v>409</v>
      </c>
      <c r="J11" s="35" t="s">
        <v>407</v>
      </c>
      <c r="K11" s="35" t="s">
        <v>410</v>
      </c>
      <c r="L11" s="35" t="s">
        <v>393</v>
      </c>
      <c r="M11" s="35"/>
    </row>
    <row r="12" ht="43.1" customHeight="1" spans="1:13">
      <c r="A12" s="35" t="s">
        <v>158</v>
      </c>
      <c r="B12" s="35" t="s">
        <v>411</v>
      </c>
      <c r="C12" s="36">
        <v>126.3</v>
      </c>
      <c r="D12" s="35" t="s">
        <v>412</v>
      </c>
      <c r="E12" s="65" t="s">
        <v>413</v>
      </c>
      <c r="F12" s="35" t="s">
        <v>414</v>
      </c>
      <c r="G12" s="35" t="s">
        <v>415</v>
      </c>
      <c r="H12" s="35" t="s">
        <v>416</v>
      </c>
      <c r="I12" s="35" t="s">
        <v>417</v>
      </c>
      <c r="J12" s="35" t="s">
        <v>415</v>
      </c>
      <c r="K12" s="35" t="s">
        <v>391</v>
      </c>
      <c r="L12" s="35" t="s">
        <v>418</v>
      </c>
      <c r="M12" s="35"/>
    </row>
    <row r="13" ht="43.1" customHeight="1" spans="1:13">
      <c r="A13" s="35"/>
      <c r="B13" s="35"/>
      <c r="C13" s="36"/>
      <c r="D13" s="35"/>
      <c r="E13" s="65"/>
      <c r="F13" s="35"/>
      <c r="G13" s="35" t="s">
        <v>419</v>
      </c>
      <c r="H13" s="35" t="s">
        <v>417</v>
      </c>
      <c r="I13" s="35" t="s">
        <v>417</v>
      </c>
      <c r="J13" s="35" t="s">
        <v>419</v>
      </c>
      <c r="K13" s="35" t="s">
        <v>391</v>
      </c>
      <c r="L13" s="35" t="s">
        <v>418</v>
      </c>
      <c r="M13" s="35"/>
    </row>
    <row r="14" ht="43.1" customHeight="1" spans="1:13">
      <c r="A14" s="35"/>
      <c r="B14" s="35"/>
      <c r="C14" s="36"/>
      <c r="D14" s="35"/>
      <c r="E14" s="65"/>
      <c r="F14" s="35" t="s">
        <v>420</v>
      </c>
      <c r="G14" s="35" t="s">
        <v>421</v>
      </c>
      <c r="H14" s="35" t="s">
        <v>417</v>
      </c>
      <c r="I14" s="35" t="s">
        <v>417</v>
      </c>
      <c r="J14" s="35" t="s">
        <v>421</v>
      </c>
      <c r="K14" s="35" t="s">
        <v>391</v>
      </c>
      <c r="L14" s="35" t="s">
        <v>422</v>
      </c>
      <c r="M14" s="35"/>
    </row>
    <row r="15" ht="43.1" customHeight="1" spans="1:13">
      <c r="A15" s="35"/>
      <c r="B15" s="35"/>
      <c r="C15" s="36"/>
      <c r="D15" s="35"/>
      <c r="E15" s="65"/>
      <c r="F15" s="35"/>
      <c r="G15" s="35" t="s">
        <v>423</v>
      </c>
      <c r="H15" s="35" t="s">
        <v>424</v>
      </c>
      <c r="I15" s="35" t="s">
        <v>417</v>
      </c>
      <c r="J15" s="35" t="s">
        <v>423</v>
      </c>
      <c r="K15" s="35" t="s">
        <v>391</v>
      </c>
      <c r="L15" s="35" t="s">
        <v>422</v>
      </c>
      <c r="M15" s="35"/>
    </row>
    <row r="16" ht="43.1" customHeight="1" spans="1:13">
      <c r="A16" s="35"/>
      <c r="B16" s="35"/>
      <c r="C16" s="36"/>
      <c r="D16" s="35"/>
      <c r="E16" s="65" t="s">
        <v>405</v>
      </c>
      <c r="F16" s="35" t="s">
        <v>406</v>
      </c>
      <c r="G16" s="35" t="s">
        <v>425</v>
      </c>
      <c r="H16" s="35" t="s">
        <v>426</v>
      </c>
      <c r="I16" s="35" t="s">
        <v>427</v>
      </c>
      <c r="J16" s="35" t="s">
        <v>425</v>
      </c>
      <c r="K16" s="35" t="s">
        <v>428</v>
      </c>
      <c r="L16" s="35" t="s">
        <v>418</v>
      </c>
      <c r="M16" s="35"/>
    </row>
    <row r="17" ht="16.35" customHeight="1" spans="1:13">
      <c r="A17" s="61"/>
      <c r="B17" s="61"/>
      <c r="C17" s="61"/>
      <c r="D17" s="61"/>
      <c r="E17" s="61"/>
      <c r="F17" s="61"/>
      <c r="G17" s="61"/>
      <c r="H17" s="61"/>
      <c r="I17" s="61"/>
      <c r="J17" s="61"/>
      <c r="K17" s="61"/>
      <c r="L17" s="61"/>
      <c r="M17" s="59" t="s">
        <v>370</v>
      </c>
    </row>
    <row r="18" ht="37.95" customHeight="1" spans="1:13">
      <c r="A18" s="61"/>
      <c r="B18" s="61"/>
      <c r="C18" s="62" t="s">
        <v>371</v>
      </c>
      <c r="D18" s="62"/>
      <c r="E18" s="62"/>
      <c r="F18" s="62"/>
      <c r="G18" s="62"/>
      <c r="H18" s="62"/>
      <c r="I18" s="62"/>
      <c r="J18" s="62"/>
      <c r="K18" s="62"/>
      <c r="L18" s="62"/>
      <c r="M18" s="62"/>
    </row>
    <row r="19" ht="21.55" customHeight="1" spans="1:13">
      <c r="A19" s="33" t="s">
        <v>135</v>
      </c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60" t="s">
        <v>33</v>
      </c>
      <c r="M19" s="60"/>
    </row>
    <row r="20" ht="33.6" customHeight="1" spans="1:13">
      <c r="A20" s="34" t="s">
        <v>197</v>
      </c>
      <c r="B20" s="34" t="s">
        <v>372</v>
      </c>
      <c r="C20" s="34" t="s">
        <v>373</v>
      </c>
      <c r="D20" s="34" t="s">
        <v>374</v>
      </c>
      <c r="E20" s="34" t="s">
        <v>375</v>
      </c>
      <c r="F20" s="34"/>
      <c r="G20" s="34"/>
      <c r="H20" s="34"/>
      <c r="I20" s="34"/>
      <c r="J20" s="34"/>
      <c r="K20" s="34"/>
      <c r="L20" s="34"/>
      <c r="M20" s="34"/>
    </row>
    <row r="21" ht="36.2" customHeight="1" spans="1:13">
      <c r="A21" s="34"/>
      <c r="B21" s="34"/>
      <c r="C21" s="34"/>
      <c r="D21" s="34"/>
      <c r="E21" s="34" t="s">
        <v>376</v>
      </c>
      <c r="F21" s="34" t="s">
        <v>377</v>
      </c>
      <c r="G21" s="34" t="s">
        <v>378</v>
      </c>
      <c r="H21" s="34" t="s">
        <v>379</v>
      </c>
      <c r="I21" s="34" t="s">
        <v>380</v>
      </c>
      <c r="J21" s="34" t="s">
        <v>381</v>
      </c>
      <c r="K21" s="34" t="s">
        <v>382</v>
      </c>
      <c r="L21" s="34" t="s">
        <v>383</v>
      </c>
      <c r="M21" s="34" t="s">
        <v>384</v>
      </c>
    </row>
    <row r="22" ht="69.85" customHeight="1" spans="1:13">
      <c r="A22" s="35" t="s">
        <v>158</v>
      </c>
      <c r="B22" s="35" t="s">
        <v>411</v>
      </c>
      <c r="C22" s="36">
        <v>126.3</v>
      </c>
      <c r="D22" s="35" t="s">
        <v>412</v>
      </c>
      <c r="E22" s="65" t="s">
        <v>388</v>
      </c>
      <c r="F22" s="35" t="s">
        <v>398</v>
      </c>
      <c r="G22" s="35" t="s">
        <v>429</v>
      </c>
      <c r="H22" s="35" t="s">
        <v>430</v>
      </c>
      <c r="I22" s="35" t="s">
        <v>426</v>
      </c>
      <c r="J22" s="35" t="s">
        <v>429</v>
      </c>
      <c r="K22" s="35" t="s">
        <v>401</v>
      </c>
      <c r="L22" s="35" t="s">
        <v>418</v>
      </c>
      <c r="M22" s="35"/>
    </row>
    <row r="23" ht="43.1" customHeight="1" spans="1:13">
      <c r="A23" s="35" t="s">
        <v>158</v>
      </c>
      <c r="B23" s="35" t="s">
        <v>431</v>
      </c>
      <c r="C23" s="36">
        <v>70</v>
      </c>
      <c r="D23" s="35" t="s">
        <v>432</v>
      </c>
      <c r="E23" s="65" t="s">
        <v>405</v>
      </c>
      <c r="F23" s="35" t="s">
        <v>406</v>
      </c>
      <c r="G23" s="35" t="s">
        <v>433</v>
      </c>
      <c r="H23" s="35" t="s">
        <v>434</v>
      </c>
      <c r="I23" s="35" t="s">
        <v>435</v>
      </c>
      <c r="J23" s="35" t="s">
        <v>433</v>
      </c>
      <c r="K23" s="35" t="s">
        <v>410</v>
      </c>
      <c r="L23" s="35" t="s">
        <v>418</v>
      </c>
      <c r="M23" s="35"/>
    </row>
    <row r="24" ht="43.1" customHeight="1" spans="1:13">
      <c r="A24" s="35"/>
      <c r="B24" s="35"/>
      <c r="C24" s="36"/>
      <c r="D24" s="35"/>
      <c r="E24" s="65"/>
      <c r="F24" s="35"/>
      <c r="G24" s="35" t="s">
        <v>436</v>
      </c>
      <c r="H24" s="35" t="s">
        <v>437</v>
      </c>
      <c r="I24" s="35" t="s">
        <v>438</v>
      </c>
      <c r="J24" s="35" t="s">
        <v>436</v>
      </c>
      <c r="K24" s="35" t="s">
        <v>410</v>
      </c>
      <c r="L24" s="35" t="s">
        <v>422</v>
      </c>
      <c r="M24" s="35"/>
    </row>
    <row r="25" ht="43.1" customHeight="1" spans="1:13">
      <c r="A25" s="35"/>
      <c r="B25" s="35"/>
      <c r="C25" s="36"/>
      <c r="D25" s="35"/>
      <c r="E25" s="65"/>
      <c r="F25" s="35"/>
      <c r="G25" s="35" t="s">
        <v>439</v>
      </c>
      <c r="H25" s="35" t="s">
        <v>440</v>
      </c>
      <c r="I25" s="35" t="s">
        <v>441</v>
      </c>
      <c r="J25" s="35" t="s">
        <v>439</v>
      </c>
      <c r="K25" s="35" t="s">
        <v>410</v>
      </c>
      <c r="L25" s="35" t="s">
        <v>418</v>
      </c>
      <c r="M25" s="35"/>
    </row>
    <row r="26" ht="43.1" customHeight="1" spans="1:13">
      <c r="A26" s="35"/>
      <c r="B26" s="35"/>
      <c r="C26" s="36"/>
      <c r="D26" s="35"/>
      <c r="E26" s="65"/>
      <c r="F26" s="35"/>
      <c r="G26" s="35" t="s">
        <v>442</v>
      </c>
      <c r="H26" s="35" t="s">
        <v>440</v>
      </c>
      <c r="I26" s="35" t="s">
        <v>443</v>
      </c>
      <c r="J26" s="35" t="s">
        <v>442</v>
      </c>
      <c r="K26" s="35" t="s">
        <v>444</v>
      </c>
      <c r="L26" s="35" t="s">
        <v>418</v>
      </c>
      <c r="M26" s="35"/>
    </row>
    <row r="27" ht="43.1" customHeight="1" spans="1:13">
      <c r="A27" s="35"/>
      <c r="B27" s="35"/>
      <c r="C27" s="36"/>
      <c r="D27" s="35"/>
      <c r="E27" s="65"/>
      <c r="F27" s="35"/>
      <c r="G27" s="35" t="s">
        <v>445</v>
      </c>
      <c r="H27" s="35" t="s">
        <v>446</v>
      </c>
      <c r="I27" s="35" t="s">
        <v>447</v>
      </c>
      <c r="J27" s="35" t="s">
        <v>445</v>
      </c>
      <c r="K27" s="35" t="s">
        <v>410</v>
      </c>
      <c r="L27" s="35" t="s">
        <v>418</v>
      </c>
      <c r="M27" s="35"/>
    </row>
    <row r="28" ht="43.1" customHeight="1" spans="1:13">
      <c r="A28" s="35"/>
      <c r="B28" s="35"/>
      <c r="C28" s="36"/>
      <c r="D28" s="35"/>
      <c r="E28" s="65" t="s">
        <v>388</v>
      </c>
      <c r="F28" s="35" t="s">
        <v>394</v>
      </c>
      <c r="G28" s="35" t="s">
        <v>448</v>
      </c>
      <c r="H28" s="35" t="s">
        <v>449</v>
      </c>
      <c r="I28" s="35" t="s">
        <v>450</v>
      </c>
      <c r="J28" s="35" t="s">
        <v>448</v>
      </c>
      <c r="K28" s="35" t="s">
        <v>428</v>
      </c>
      <c r="L28" s="35" t="s">
        <v>422</v>
      </c>
      <c r="M28" s="35"/>
    </row>
    <row r="29" ht="43.1" customHeight="1" spans="1:13">
      <c r="A29" s="35"/>
      <c r="B29" s="35"/>
      <c r="C29" s="36"/>
      <c r="D29" s="35"/>
      <c r="E29" s="65"/>
      <c r="F29" s="35"/>
      <c r="G29" s="35" t="s">
        <v>451</v>
      </c>
      <c r="H29" s="35" t="s">
        <v>452</v>
      </c>
      <c r="I29" s="35" t="s">
        <v>453</v>
      </c>
      <c r="J29" s="35" t="s">
        <v>451</v>
      </c>
      <c r="K29" s="35" t="s">
        <v>428</v>
      </c>
      <c r="L29" s="35" t="s">
        <v>422</v>
      </c>
      <c r="M29" s="35"/>
    </row>
    <row r="30" ht="28.45" customHeight="1" spans="1:13">
      <c r="A30" s="63" t="s">
        <v>454</v>
      </c>
      <c r="B30" s="63" t="s">
        <v>455</v>
      </c>
      <c r="C30" s="64">
        <v>115.5</v>
      </c>
      <c r="D30" s="65"/>
      <c r="E30" s="65"/>
      <c r="F30" s="65"/>
      <c r="G30" s="65"/>
      <c r="H30" s="65"/>
      <c r="I30" s="65"/>
      <c r="J30" s="65"/>
      <c r="K30" s="65"/>
      <c r="L30" s="65"/>
      <c r="M30" s="65"/>
    </row>
    <row r="31" ht="43.1" customHeight="1" spans="1:13">
      <c r="A31" s="35" t="s">
        <v>160</v>
      </c>
      <c r="B31" s="35" t="s">
        <v>456</v>
      </c>
      <c r="C31" s="36">
        <v>115.5</v>
      </c>
      <c r="D31" s="35" t="s">
        <v>457</v>
      </c>
      <c r="E31" s="65" t="s">
        <v>413</v>
      </c>
      <c r="F31" s="35" t="s">
        <v>414</v>
      </c>
      <c r="G31" s="35" t="s">
        <v>458</v>
      </c>
      <c r="H31" s="35" t="s">
        <v>459</v>
      </c>
      <c r="I31" s="35" t="s">
        <v>459</v>
      </c>
      <c r="J31" s="35" t="s">
        <v>460</v>
      </c>
      <c r="K31" s="35" t="s">
        <v>391</v>
      </c>
      <c r="L31" s="35" t="s">
        <v>422</v>
      </c>
      <c r="M31" s="35"/>
    </row>
    <row r="32" ht="43.1" customHeight="1" spans="1:13">
      <c r="A32" s="35"/>
      <c r="B32" s="35"/>
      <c r="C32" s="36"/>
      <c r="D32" s="35"/>
      <c r="E32" s="65"/>
      <c r="F32" s="35" t="s">
        <v>420</v>
      </c>
      <c r="G32" s="35" t="s">
        <v>458</v>
      </c>
      <c r="H32" s="35" t="s">
        <v>459</v>
      </c>
      <c r="I32" s="35" t="s">
        <v>459</v>
      </c>
      <c r="J32" s="35" t="s">
        <v>460</v>
      </c>
      <c r="K32" s="35" t="s">
        <v>391</v>
      </c>
      <c r="L32" s="35" t="s">
        <v>418</v>
      </c>
      <c r="M32" s="35"/>
    </row>
    <row r="33" ht="16.35" customHeight="1" spans="1:13">
      <c r="A33" s="61"/>
      <c r="B33" s="61"/>
      <c r="C33" s="61"/>
      <c r="D33" s="61"/>
      <c r="E33" s="61"/>
      <c r="F33" s="61"/>
      <c r="G33" s="61"/>
      <c r="H33" s="61"/>
      <c r="I33" s="61"/>
      <c r="J33" s="61"/>
      <c r="K33" s="61"/>
      <c r="L33" s="61"/>
      <c r="M33" s="59" t="s">
        <v>370</v>
      </c>
    </row>
    <row r="34" ht="37.95" customHeight="1" spans="1:13">
      <c r="A34" s="61"/>
      <c r="B34" s="61"/>
      <c r="C34" s="62" t="s">
        <v>371</v>
      </c>
      <c r="D34" s="62"/>
      <c r="E34" s="62"/>
      <c r="F34" s="62"/>
      <c r="G34" s="62"/>
      <c r="H34" s="62"/>
      <c r="I34" s="62"/>
      <c r="J34" s="62"/>
      <c r="K34" s="62"/>
      <c r="L34" s="62"/>
      <c r="M34" s="62"/>
    </row>
    <row r="35" ht="21.55" customHeight="1" spans="1:13">
      <c r="A35" s="33" t="s">
        <v>135</v>
      </c>
      <c r="B35" s="33"/>
      <c r="C35" s="33"/>
      <c r="D35" s="33"/>
      <c r="E35" s="33"/>
      <c r="F35" s="33"/>
      <c r="G35" s="33"/>
      <c r="H35" s="33"/>
      <c r="I35" s="33"/>
      <c r="J35" s="33"/>
      <c r="K35" s="33"/>
      <c r="L35" s="60" t="s">
        <v>33</v>
      </c>
      <c r="M35" s="60"/>
    </row>
    <row r="36" ht="33.6" customHeight="1" spans="1:13">
      <c r="A36" s="34" t="s">
        <v>197</v>
      </c>
      <c r="B36" s="34" t="s">
        <v>372</v>
      </c>
      <c r="C36" s="34" t="s">
        <v>373</v>
      </c>
      <c r="D36" s="34" t="s">
        <v>374</v>
      </c>
      <c r="E36" s="34" t="s">
        <v>375</v>
      </c>
      <c r="F36" s="34"/>
      <c r="G36" s="34"/>
      <c r="H36" s="34"/>
      <c r="I36" s="34"/>
      <c r="J36" s="34"/>
      <c r="K36" s="34"/>
      <c r="L36" s="34"/>
      <c r="M36" s="34"/>
    </row>
    <row r="37" ht="36.2" customHeight="1" spans="1:13">
      <c r="A37" s="34"/>
      <c r="B37" s="34"/>
      <c r="C37" s="34"/>
      <c r="D37" s="34"/>
      <c r="E37" s="34" t="s">
        <v>376</v>
      </c>
      <c r="F37" s="34" t="s">
        <v>377</v>
      </c>
      <c r="G37" s="34" t="s">
        <v>378</v>
      </c>
      <c r="H37" s="34" t="s">
        <v>379</v>
      </c>
      <c r="I37" s="34" t="s">
        <v>380</v>
      </c>
      <c r="J37" s="34" t="s">
        <v>381</v>
      </c>
      <c r="K37" s="34" t="s">
        <v>382</v>
      </c>
      <c r="L37" s="34" t="s">
        <v>383</v>
      </c>
      <c r="M37" s="34" t="s">
        <v>384</v>
      </c>
    </row>
    <row r="38" ht="69.85" customHeight="1" spans="1:13">
      <c r="A38" s="35" t="s">
        <v>160</v>
      </c>
      <c r="B38" s="35" t="s">
        <v>456</v>
      </c>
      <c r="C38" s="36">
        <v>115.5</v>
      </c>
      <c r="D38" s="35" t="s">
        <v>457</v>
      </c>
      <c r="E38" s="65" t="s">
        <v>388</v>
      </c>
      <c r="F38" s="35" t="s">
        <v>398</v>
      </c>
      <c r="G38" s="35" t="s">
        <v>461</v>
      </c>
      <c r="H38" s="35" t="s">
        <v>462</v>
      </c>
      <c r="I38" s="35" t="s">
        <v>462</v>
      </c>
      <c r="J38" s="35" t="s">
        <v>460</v>
      </c>
      <c r="K38" s="35" t="s">
        <v>463</v>
      </c>
      <c r="L38" s="35" t="s">
        <v>418</v>
      </c>
      <c r="M38" s="35"/>
    </row>
    <row r="39" ht="43.1" customHeight="1" spans="1:13">
      <c r="A39" s="35"/>
      <c r="B39" s="35"/>
      <c r="C39" s="36"/>
      <c r="D39" s="35"/>
      <c r="E39" s="65"/>
      <c r="F39" s="35" t="s">
        <v>394</v>
      </c>
      <c r="G39" s="35" t="s">
        <v>464</v>
      </c>
      <c r="H39" s="35" t="s">
        <v>465</v>
      </c>
      <c r="I39" s="35" t="s">
        <v>465</v>
      </c>
      <c r="J39" s="35" t="s">
        <v>460</v>
      </c>
      <c r="K39" s="35" t="s">
        <v>391</v>
      </c>
      <c r="L39" s="35" t="s">
        <v>422</v>
      </c>
      <c r="M39" s="35"/>
    </row>
    <row r="40" ht="43.1" customHeight="1" spans="1:13">
      <c r="A40" s="35"/>
      <c r="B40" s="35"/>
      <c r="C40" s="36"/>
      <c r="D40" s="35"/>
      <c r="E40" s="65"/>
      <c r="F40" s="35" t="s">
        <v>389</v>
      </c>
      <c r="G40" s="35" t="s">
        <v>466</v>
      </c>
      <c r="H40" s="35" t="s">
        <v>467</v>
      </c>
      <c r="I40" s="35" t="s">
        <v>467</v>
      </c>
      <c r="J40" s="35" t="s">
        <v>460</v>
      </c>
      <c r="K40" s="35" t="s">
        <v>391</v>
      </c>
      <c r="L40" s="35" t="s">
        <v>422</v>
      </c>
      <c r="M40" s="35"/>
    </row>
    <row r="41" ht="43.1" customHeight="1" spans="1:13">
      <c r="A41" s="35"/>
      <c r="B41" s="35"/>
      <c r="C41" s="36"/>
      <c r="D41" s="35"/>
      <c r="E41" s="65" t="s">
        <v>468</v>
      </c>
      <c r="F41" s="35" t="s">
        <v>469</v>
      </c>
      <c r="G41" s="35" t="s">
        <v>470</v>
      </c>
      <c r="H41" s="35" t="s">
        <v>471</v>
      </c>
      <c r="I41" s="35" t="s">
        <v>471</v>
      </c>
      <c r="J41" s="35" t="s">
        <v>472</v>
      </c>
      <c r="K41" s="35" t="s">
        <v>391</v>
      </c>
      <c r="L41" s="35" t="s">
        <v>418</v>
      </c>
      <c r="M41" s="35"/>
    </row>
    <row r="42" ht="43.1" customHeight="1" spans="1:13">
      <c r="A42" s="35"/>
      <c r="B42" s="35"/>
      <c r="C42" s="36"/>
      <c r="D42" s="35"/>
      <c r="E42" s="65" t="s">
        <v>405</v>
      </c>
      <c r="F42" s="35" t="s">
        <v>406</v>
      </c>
      <c r="G42" s="35" t="s">
        <v>473</v>
      </c>
      <c r="H42" s="35" t="s">
        <v>474</v>
      </c>
      <c r="I42" s="35" t="s">
        <v>474</v>
      </c>
      <c r="J42" s="35" t="s">
        <v>472</v>
      </c>
      <c r="K42" s="35" t="s">
        <v>410</v>
      </c>
      <c r="L42" s="35" t="s">
        <v>418</v>
      </c>
      <c r="M42" s="35"/>
    </row>
    <row r="43" ht="28.45" customHeight="1" spans="1:13">
      <c r="A43" s="63" t="s">
        <v>475</v>
      </c>
      <c r="B43" s="63" t="s">
        <v>476</v>
      </c>
      <c r="C43" s="64">
        <v>300</v>
      </c>
      <c r="D43" s="65"/>
      <c r="E43" s="65"/>
      <c r="F43" s="65"/>
      <c r="G43" s="65"/>
      <c r="H43" s="65"/>
      <c r="I43" s="65"/>
      <c r="J43" s="65"/>
      <c r="K43" s="65"/>
      <c r="L43" s="65"/>
      <c r="M43" s="65"/>
    </row>
    <row r="44" ht="43.1" customHeight="1" spans="1:13">
      <c r="A44" s="35" t="s">
        <v>162</v>
      </c>
      <c r="B44" s="35" t="s">
        <v>477</v>
      </c>
      <c r="C44" s="36">
        <v>300</v>
      </c>
      <c r="D44" s="35" t="s">
        <v>478</v>
      </c>
      <c r="E44" s="65" t="s">
        <v>388</v>
      </c>
      <c r="F44" s="35" t="s">
        <v>398</v>
      </c>
      <c r="G44" s="35" t="s">
        <v>479</v>
      </c>
      <c r="H44" s="35" t="s">
        <v>480</v>
      </c>
      <c r="I44" s="35" t="s">
        <v>480</v>
      </c>
      <c r="J44" s="35" t="s">
        <v>460</v>
      </c>
      <c r="K44" s="35" t="s">
        <v>463</v>
      </c>
      <c r="L44" s="35" t="s">
        <v>418</v>
      </c>
      <c r="M44" s="35"/>
    </row>
    <row r="45" ht="43.1" customHeight="1" spans="1:13">
      <c r="A45" s="35"/>
      <c r="B45" s="35"/>
      <c r="C45" s="36"/>
      <c r="D45" s="35"/>
      <c r="E45" s="65"/>
      <c r="F45" s="35" t="s">
        <v>389</v>
      </c>
      <c r="G45" s="35" t="s">
        <v>467</v>
      </c>
      <c r="H45" s="35" t="s">
        <v>467</v>
      </c>
      <c r="I45" s="35" t="s">
        <v>467</v>
      </c>
      <c r="J45" s="35" t="s">
        <v>472</v>
      </c>
      <c r="K45" s="35" t="s">
        <v>391</v>
      </c>
      <c r="L45" s="35" t="s">
        <v>422</v>
      </c>
      <c r="M45" s="35"/>
    </row>
    <row r="46" ht="43.1" customHeight="1" spans="1:13">
      <c r="A46" s="35"/>
      <c r="B46" s="35"/>
      <c r="C46" s="36"/>
      <c r="D46" s="35"/>
      <c r="E46" s="65"/>
      <c r="F46" s="35" t="s">
        <v>394</v>
      </c>
      <c r="G46" s="35" t="s">
        <v>481</v>
      </c>
      <c r="H46" s="35" t="s">
        <v>482</v>
      </c>
      <c r="I46" s="35" t="s">
        <v>482</v>
      </c>
      <c r="J46" s="35" t="s">
        <v>460</v>
      </c>
      <c r="K46" s="35" t="s">
        <v>463</v>
      </c>
      <c r="L46" s="35" t="s">
        <v>422</v>
      </c>
      <c r="M46" s="35"/>
    </row>
    <row r="47" ht="43.1" customHeight="1" spans="1:13">
      <c r="A47" s="35"/>
      <c r="B47" s="35"/>
      <c r="C47" s="36"/>
      <c r="D47" s="35"/>
      <c r="E47" s="65" t="s">
        <v>468</v>
      </c>
      <c r="F47" s="35" t="s">
        <v>469</v>
      </c>
      <c r="G47" s="35" t="s">
        <v>483</v>
      </c>
      <c r="H47" s="35" t="s">
        <v>482</v>
      </c>
      <c r="I47" s="35" t="s">
        <v>482</v>
      </c>
      <c r="J47" s="35" t="s">
        <v>472</v>
      </c>
      <c r="K47" s="35" t="s">
        <v>391</v>
      </c>
      <c r="L47" s="35" t="s">
        <v>422</v>
      </c>
      <c r="M47" s="35"/>
    </row>
    <row r="48" ht="43.1" customHeight="1" spans="1:13">
      <c r="A48" s="35"/>
      <c r="B48" s="35"/>
      <c r="C48" s="36"/>
      <c r="D48" s="35"/>
      <c r="E48" s="65" t="s">
        <v>405</v>
      </c>
      <c r="F48" s="35" t="s">
        <v>406</v>
      </c>
      <c r="G48" s="35" t="s">
        <v>484</v>
      </c>
      <c r="H48" s="35" t="s">
        <v>485</v>
      </c>
      <c r="I48" s="35" t="s">
        <v>485</v>
      </c>
      <c r="J48" s="35" t="s">
        <v>486</v>
      </c>
      <c r="K48" s="35" t="s">
        <v>410</v>
      </c>
      <c r="L48" s="35" t="s">
        <v>418</v>
      </c>
      <c r="M48" s="35"/>
    </row>
    <row r="49" ht="16.35" customHeight="1" spans="1:13">
      <c r="A49" s="61"/>
      <c r="B49" s="61"/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59" t="s">
        <v>370</v>
      </c>
    </row>
    <row r="50" ht="37.95" customHeight="1" spans="1:13">
      <c r="A50" s="61"/>
      <c r="B50" s="61"/>
      <c r="C50" s="62" t="s">
        <v>371</v>
      </c>
      <c r="D50" s="62"/>
      <c r="E50" s="62"/>
      <c r="F50" s="62"/>
      <c r="G50" s="62"/>
      <c r="H50" s="62"/>
      <c r="I50" s="62"/>
      <c r="J50" s="62"/>
      <c r="K50" s="62"/>
      <c r="L50" s="62"/>
      <c r="M50" s="62"/>
    </row>
    <row r="51" ht="21.55" customHeight="1" spans="1:13">
      <c r="A51" s="33" t="s">
        <v>135</v>
      </c>
      <c r="B51" s="33"/>
      <c r="C51" s="33"/>
      <c r="D51" s="33"/>
      <c r="E51" s="33"/>
      <c r="F51" s="33"/>
      <c r="G51" s="33"/>
      <c r="H51" s="33"/>
      <c r="I51" s="33"/>
      <c r="J51" s="33"/>
      <c r="K51" s="33"/>
      <c r="L51" s="60" t="s">
        <v>33</v>
      </c>
      <c r="M51" s="60"/>
    </row>
    <row r="52" ht="33.6" customHeight="1" spans="1:13">
      <c r="A52" s="34" t="s">
        <v>197</v>
      </c>
      <c r="B52" s="34" t="s">
        <v>372</v>
      </c>
      <c r="C52" s="34" t="s">
        <v>373</v>
      </c>
      <c r="D52" s="34" t="s">
        <v>374</v>
      </c>
      <c r="E52" s="34" t="s">
        <v>375</v>
      </c>
      <c r="F52" s="34"/>
      <c r="G52" s="34"/>
      <c r="H52" s="34"/>
      <c r="I52" s="34"/>
      <c r="J52" s="34"/>
      <c r="K52" s="34"/>
      <c r="L52" s="34"/>
      <c r="M52" s="34"/>
    </row>
    <row r="53" ht="36.2" customHeight="1" spans="1:13">
      <c r="A53" s="34"/>
      <c r="B53" s="34"/>
      <c r="C53" s="34"/>
      <c r="D53" s="34"/>
      <c r="E53" s="34" t="s">
        <v>376</v>
      </c>
      <c r="F53" s="34" t="s">
        <v>377</v>
      </c>
      <c r="G53" s="34" t="s">
        <v>378</v>
      </c>
      <c r="H53" s="34" t="s">
        <v>379</v>
      </c>
      <c r="I53" s="34" t="s">
        <v>380</v>
      </c>
      <c r="J53" s="34" t="s">
        <v>381</v>
      </c>
      <c r="K53" s="34" t="s">
        <v>382</v>
      </c>
      <c r="L53" s="34" t="s">
        <v>383</v>
      </c>
      <c r="M53" s="34" t="s">
        <v>384</v>
      </c>
    </row>
    <row r="54" ht="43.1" customHeight="1" spans="1:13">
      <c r="A54" s="35" t="s">
        <v>162</v>
      </c>
      <c r="B54" s="35" t="s">
        <v>477</v>
      </c>
      <c r="C54" s="36">
        <v>300</v>
      </c>
      <c r="D54" s="35" t="s">
        <v>478</v>
      </c>
      <c r="E54" s="65" t="s">
        <v>413</v>
      </c>
      <c r="F54" s="35" t="s">
        <v>420</v>
      </c>
      <c r="G54" s="35" t="s">
        <v>487</v>
      </c>
      <c r="H54" s="35" t="s">
        <v>488</v>
      </c>
      <c r="I54" s="35" t="s">
        <v>489</v>
      </c>
      <c r="J54" s="35" t="s">
        <v>460</v>
      </c>
      <c r="K54" s="35" t="s">
        <v>391</v>
      </c>
      <c r="L54" s="35" t="s">
        <v>422</v>
      </c>
      <c r="M54" s="35"/>
    </row>
    <row r="55" ht="28.45" customHeight="1" spans="1:13">
      <c r="A55" s="63" t="s">
        <v>490</v>
      </c>
      <c r="B55" s="63" t="s">
        <v>491</v>
      </c>
      <c r="C55" s="64">
        <v>469</v>
      </c>
      <c r="D55" s="65"/>
      <c r="E55" s="65"/>
      <c r="F55" s="65"/>
      <c r="G55" s="65"/>
      <c r="H55" s="65"/>
      <c r="I55" s="65"/>
      <c r="J55" s="65"/>
      <c r="K55" s="65"/>
      <c r="L55" s="65"/>
      <c r="M55" s="65"/>
    </row>
    <row r="56" ht="43.1" customHeight="1" spans="1:13">
      <c r="A56" s="35" t="s">
        <v>164</v>
      </c>
      <c r="B56" s="35" t="s">
        <v>492</v>
      </c>
      <c r="C56" s="36">
        <v>350</v>
      </c>
      <c r="D56" s="35" t="s">
        <v>493</v>
      </c>
      <c r="E56" s="65" t="s">
        <v>468</v>
      </c>
      <c r="F56" s="35" t="s">
        <v>469</v>
      </c>
      <c r="G56" s="35" t="s">
        <v>470</v>
      </c>
      <c r="H56" s="35" t="s">
        <v>494</v>
      </c>
      <c r="I56" s="35" t="s">
        <v>470</v>
      </c>
      <c r="J56" s="35" t="s">
        <v>470</v>
      </c>
      <c r="K56" s="35" t="s">
        <v>495</v>
      </c>
      <c r="L56" s="35" t="s">
        <v>496</v>
      </c>
      <c r="M56" s="35"/>
    </row>
    <row r="57" ht="43.1" customHeight="1" spans="1:13">
      <c r="A57" s="35"/>
      <c r="B57" s="35"/>
      <c r="C57" s="36"/>
      <c r="D57" s="35"/>
      <c r="E57" s="65" t="s">
        <v>388</v>
      </c>
      <c r="F57" s="35" t="s">
        <v>394</v>
      </c>
      <c r="G57" s="35" t="s">
        <v>497</v>
      </c>
      <c r="H57" s="35" t="s">
        <v>494</v>
      </c>
      <c r="I57" s="35" t="s">
        <v>497</v>
      </c>
      <c r="J57" s="35" t="s">
        <v>497</v>
      </c>
      <c r="K57" s="35" t="s">
        <v>495</v>
      </c>
      <c r="L57" s="35" t="s">
        <v>496</v>
      </c>
      <c r="M57" s="35"/>
    </row>
    <row r="58" ht="43.1" customHeight="1" spans="1:13">
      <c r="A58" s="35" t="s">
        <v>164</v>
      </c>
      <c r="B58" s="35" t="s">
        <v>498</v>
      </c>
      <c r="C58" s="36">
        <v>105</v>
      </c>
      <c r="D58" s="35" t="s">
        <v>499</v>
      </c>
      <c r="E58" s="65" t="s">
        <v>468</v>
      </c>
      <c r="F58" s="35" t="s">
        <v>469</v>
      </c>
      <c r="G58" s="35" t="s">
        <v>470</v>
      </c>
      <c r="H58" s="35" t="s">
        <v>494</v>
      </c>
      <c r="I58" s="35" t="s">
        <v>470</v>
      </c>
      <c r="J58" s="35" t="s">
        <v>470</v>
      </c>
      <c r="K58" s="35" t="s">
        <v>500</v>
      </c>
      <c r="L58" s="35" t="s">
        <v>393</v>
      </c>
      <c r="M58" s="35"/>
    </row>
    <row r="59" ht="43.1" customHeight="1" spans="1:13">
      <c r="A59" s="35"/>
      <c r="B59" s="35"/>
      <c r="C59" s="36"/>
      <c r="D59" s="35"/>
      <c r="E59" s="65" t="s">
        <v>413</v>
      </c>
      <c r="F59" s="35" t="s">
        <v>420</v>
      </c>
      <c r="G59" s="35" t="s">
        <v>501</v>
      </c>
      <c r="H59" s="35" t="s">
        <v>494</v>
      </c>
      <c r="I59" s="35" t="s">
        <v>501</v>
      </c>
      <c r="J59" s="35" t="s">
        <v>501</v>
      </c>
      <c r="K59" s="35" t="s">
        <v>500</v>
      </c>
      <c r="L59" s="35" t="s">
        <v>393</v>
      </c>
      <c r="M59" s="35"/>
    </row>
    <row r="60" ht="43.1" customHeight="1" spans="1:13">
      <c r="A60" s="35" t="s">
        <v>164</v>
      </c>
      <c r="B60" s="35" t="s">
        <v>502</v>
      </c>
      <c r="C60" s="36">
        <v>14</v>
      </c>
      <c r="D60" s="35" t="s">
        <v>503</v>
      </c>
      <c r="E60" s="65" t="s">
        <v>413</v>
      </c>
      <c r="F60" s="35" t="s">
        <v>420</v>
      </c>
      <c r="G60" s="35" t="s">
        <v>504</v>
      </c>
      <c r="H60" s="35" t="s">
        <v>494</v>
      </c>
      <c r="I60" s="35" t="s">
        <v>504</v>
      </c>
      <c r="J60" s="35" t="s">
        <v>504</v>
      </c>
      <c r="K60" s="35" t="s">
        <v>500</v>
      </c>
      <c r="L60" s="35" t="s">
        <v>393</v>
      </c>
      <c r="M60" s="35"/>
    </row>
    <row r="61" ht="43.1" customHeight="1" spans="1:13">
      <c r="A61" s="37"/>
      <c r="B61" s="37"/>
      <c r="C61" s="38"/>
      <c r="D61" s="37"/>
      <c r="E61" s="66" t="s">
        <v>468</v>
      </c>
      <c r="F61" s="37" t="s">
        <v>469</v>
      </c>
      <c r="G61" s="37" t="s">
        <v>470</v>
      </c>
      <c r="H61" s="37" t="s">
        <v>494</v>
      </c>
      <c r="I61" s="37" t="s">
        <v>470</v>
      </c>
      <c r="J61" s="37" t="s">
        <v>470</v>
      </c>
      <c r="K61" s="37" t="s">
        <v>500</v>
      </c>
      <c r="L61" s="37" t="s">
        <v>393</v>
      </c>
      <c r="M61" s="37"/>
    </row>
    <row r="62" ht="37" customHeight="1" spans="1:13">
      <c r="A62" s="39"/>
      <c r="B62" s="35" t="s">
        <v>138</v>
      </c>
      <c r="C62" s="35">
        <v>1200.8</v>
      </c>
      <c r="D62" s="39"/>
      <c r="E62" s="39"/>
      <c r="F62" s="39"/>
      <c r="G62" s="39"/>
      <c r="H62" s="39"/>
      <c r="I62" s="39"/>
      <c r="J62" s="39"/>
      <c r="K62" s="39"/>
      <c r="L62" s="39"/>
      <c r="M62" s="39"/>
    </row>
  </sheetData>
  <mergeCells count="80">
    <mergeCell ref="C2:M2"/>
    <mergeCell ref="A3:K3"/>
    <mergeCell ref="L3:M3"/>
    <mergeCell ref="E4:M4"/>
    <mergeCell ref="C18:M18"/>
    <mergeCell ref="A19:K19"/>
    <mergeCell ref="L19:M19"/>
    <mergeCell ref="E20:M20"/>
    <mergeCell ref="C34:M34"/>
    <mergeCell ref="A35:K35"/>
    <mergeCell ref="L35:M35"/>
    <mergeCell ref="E36:M36"/>
    <mergeCell ref="C50:M50"/>
    <mergeCell ref="A51:K51"/>
    <mergeCell ref="L51:M51"/>
    <mergeCell ref="E52:M52"/>
    <mergeCell ref="A4:A5"/>
    <mergeCell ref="A7:A11"/>
    <mergeCell ref="A12:A16"/>
    <mergeCell ref="A20:A21"/>
    <mergeCell ref="A23:A29"/>
    <mergeCell ref="A31:A32"/>
    <mergeCell ref="A36:A37"/>
    <mergeCell ref="A38:A42"/>
    <mergeCell ref="A44:A48"/>
    <mergeCell ref="A52:A53"/>
    <mergeCell ref="A56:A57"/>
    <mergeCell ref="A58:A59"/>
    <mergeCell ref="A60:A61"/>
    <mergeCell ref="B4:B5"/>
    <mergeCell ref="B7:B11"/>
    <mergeCell ref="B12:B16"/>
    <mergeCell ref="B20:B21"/>
    <mergeCell ref="B23:B29"/>
    <mergeCell ref="B31:B32"/>
    <mergeCell ref="B36:B37"/>
    <mergeCell ref="B38:B42"/>
    <mergeCell ref="B44:B48"/>
    <mergeCell ref="B52:B53"/>
    <mergeCell ref="B56:B57"/>
    <mergeCell ref="B58:B59"/>
    <mergeCell ref="B60:B61"/>
    <mergeCell ref="C4:C5"/>
    <mergeCell ref="C7:C11"/>
    <mergeCell ref="C12:C16"/>
    <mergeCell ref="C20:C21"/>
    <mergeCell ref="C23:C29"/>
    <mergeCell ref="C31:C32"/>
    <mergeCell ref="C36:C37"/>
    <mergeCell ref="C38:C42"/>
    <mergeCell ref="C44:C48"/>
    <mergeCell ref="C52:C53"/>
    <mergeCell ref="C56:C57"/>
    <mergeCell ref="C58:C59"/>
    <mergeCell ref="C60:C61"/>
    <mergeCell ref="D4:D5"/>
    <mergeCell ref="D7:D11"/>
    <mergeCell ref="D12:D16"/>
    <mergeCell ref="D20:D21"/>
    <mergeCell ref="D23:D29"/>
    <mergeCell ref="D31:D32"/>
    <mergeCell ref="D36:D37"/>
    <mergeCell ref="D38:D42"/>
    <mergeCell ref="D44:D48"/>
    <mergeCell ref="D52:D53"/>
    <mergeCell ref="D56:D57"/>
    <mergeCell ref="D58:D59"/>
    <mergeCell ref="D60:D61"/>
    <mergeCell ref="E7:E10"/>
    <mergeCell ref="E12:E15"/>
    <mergeCell ref="E23:E27"/>
    <mergeCell ref="E28:E29"/>
    <mergeCell ref="E31:E32"/>
    <mergeCell ref="E38:E40"/>
    <mergeCell ref="E44:E46"/>
    <mergeCell ref="F9:F10"/>
    <mergeCell ref="F12:F13"/>
    <mergeCell ref="F14:F15"/>
    <mergeCell ref="F23:F27"/>
    <mergeCell ref="F28:F29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5"/>
  <sheetViews>
    <sheetView workbookViewId="0">
      <selection activeCell="I25" sqref="I25"/>
    </sheetView>
  </sheetViews>
  <sheetFormatPr defaultColWidth="10" defaultRowHeight="13.5"/>
  <cols>
    <col min="1" max="1" width="6.24166666666667" customWidth="1"/>
    <col min="2" max="2" width="13.4333333333333" customWidth="1"/>
    <col min="3" max="3" width="8.41666666666667" customWidth="1"/>
    <col min="4" max="4" width="10.45" customWidth="1"/>
    <col min="5" max="6" width="9.76666666666667" customWidth="1"/>
    <col min="7" max="7" width="9.90833333333333" customWidth="1"/>
    <col min="8" max="9" width="8.275" customWidth="1"/>
    <col min="10" max="10" width="33.6583333333333" customWidth="1"/>
    <col min="11" max="11" width="7.05833333333333" customWidth="1"/>
    <col min="12" max="12" width="11.125" customWidth="1"/>
    <col min="13" max="16" width="9.76666666666667" customWidth="1"/>
    <col min="17" max="17" width="24.425" customWidth="1"/>
    <col min="18" max="18" width="15.7416666666667" customWidth="1"/>
    <col min="19" max="19" width="9.76666666666667" customWidth="1"/>
  </cols>
  <sheetData>
    <row r="1" ht="16.35" customHeight="1" spans="18:18">
      <c r="R1" s="59" t="s">
        <v>505</v>
      </c>
    </row>
    <row r="2" ht="42.25" customHeight="1" spans="1:18">
      <c r="A2" s="32" t="s">
        <v>506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 t="s">
        <v>506</v>
      </c>
      <c r="O2" s="32"/>
      <c r="P2" s="32"/>
      <c r="Q2" s="32"/>
      <c r="R2" s="32"/>
    </row>
    <row r="3" ht="23.25" customHeight="1" spans="1:18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 t="s">
        <v>135</v>
      </c>
      <c r="O3" s="33"/>
      <c r="P3" s="33"/>
      <c r="Q3" s="60" t="s">
        <v>33</v>
      </c>
      <c r="R3" s="60"/>
    </row>
    <row r="4" ht="21.55" customHeight="1" spans="1:18">
      <c r="A4" s="34" t="s">
        <v>322</v>
      </c>
      <c r="B4" s="34" t="s">
        <v>323</v>
      </c>
      <c r="C4" s="34" t="s">
        <v>507</v>
      </c>
      <c r="D4" s="34"/>
      <c r="E4" s="34"/>
      <c r="F4" s="34"/>
      <c r="G4" s="34"/>
      <c r="H4" s="34"/>
      <c r="I4" s="34"/>
      <c r="J4" s="34" t="s">
        <v>508</v>
      </c>
      <c r="K4" s="34" t="s">
        <v>509</v>
      </c>
      <c r="L4" s="34"/>
      <c r="M4" s="34"/>
      <c r="N4" s="34" t="s">
        <v>509</v>
      </c>
      <c r="O4" s="34"/>
      <c r="P4" s="34"/>
      <c r="Q4" s="34"/>
      <c r="R4" s="34"/>
    </row>
    <row r="5" ht="23.25" customHeight="1" spans="1:18">
      <c r="A5" s="34"/>
      <c r="B5" s="34"/>
      <c r="C5" s="34" t="s">
        <v>373</v>
      </c>
      <c r="D5" s="34" t="s">
        <v>510</v>
      </c>
      <c r="E5" s="34"/>
      <c r="F5" s="34"/>
      <c r="G5" s="34"/>
      <c r="H5" s="34" t="s">
        <v>511</v>
      </c>
      <c r="I5" s="34"/>
      <c r="J5" s="34"/>
      <c r="K5" s="34"/>
      <c r="L5" s="34"/>
      <c r="M5" s="34"/>
      <c r="N5" s="34"/>
      <c r="O5" s="34"/>
      <c r="P5" s="34"/>
      <c r="Q5" s="34"/>
      <c r="R5" s="34"/>
    </row>
    <row r="6" ht="31.05" customHeight="1" spans="1:18">
      <c r="A6" s="34"/>
      <c r="B6" s="34"/>
      <c r="C6" s="34"/>
      <c r="D6" s="34" t="s">
        <v>141</v>
      </c>
      <c r="E6" s="34" t="s">
        <v>512</v>
      </c>
      <c r="F6" s="34" t="s">
        <v>145</v>
      </c>
      <c r="G6" s="34" t="s">
        <v>513</v>
      </c>
      <c r="H6" s="34" t="s">
        <v>170</v>
      </c>
      <c r="I6" s="34" t="s">
        <v>171</v>
      </c>
      <c r="J6" s="34"/>
      <c r="K6" s="34" t="s">
        <v>376</v>
      </c>
      <c r="L6" s="34" t="s">
        <v>377</v>
      </c>
      <c r="M6" s="34" t="s">
        <v>378</v>
      </c>
      <c r="N6" s="34" t="s">
        <v>383</v>
      </c>
      <c r="O6" s="34" t="s">
        <v>379</v>
      </c>
      <c r="P6" s="34" t="s">
        <v>514</v>
      </c>
      <c r="Q6" s="34" t="s">
        <v>515</v>
      </c>
      <c r="R6" s="34" t="s">
        <v>384</v>
      </c>
    </row>
    <row r="7" ht="19.8" customHeight="1" spans="1:18">
      <c r="A7" s="35" t="s">
        <v>385</v>
      </c>
      <c r="B7" s="35" t="s">
        <v>157</v>
      </c>
      <c r="C7" s="36">
        <v>1697.573806</v>
      </c>
      <c r="D7" s="36">
        <v>1697.573806</v>
      </c>
      <c r="E7" s="36"/>
      <c r="F7" s="36"/>
      <c r="G7" s="36"/>
      <c r="H7" s="36">
        <v>1381.273806</v>
      </c>
      <c r="I7" s="36">
        <v>316.3</v>
      </c>
      <c r="J7" s="35" t="s">
        <v>516</v>
      </c>
      <c r="K7" s="40" t="s">
        <v>388</v>
      </c>
      <c r="L7" s="40" t="s">
        <v>517</v>
      </c>
      <c r="M7" s="41"/>
      <c r="N7" s="40" t="s">
        <v>518</v>
      </c>
      <c r="O7" s="41">
        <v>1</v>
      </c>
      <c r="P7" s="40"/>
      <c r="Q7" s="40" t="s">
        <v>519</v>
      </c>
      <c r="R7" s="40"/>
    </row>
    <row r="8" ht="22.4" customHeight="1" spans="1:18">
      <c r="A8" s="35"/>
      <c r="B8" s="35"/>
      <c r="C8" s="36"/>
      <c r="D8" s="36"/>
      <c r="E8" s="36"/>
      <c r="F8" s="36"/>
      <c r="G8" s="36"/>
      <c r="H8" s="36"/>
      <c r="I8" s="36"/>
      <c r="J8" s="35"/>
      <c r="K8" s="40"/>
      <c r="L8" s="40" t="s">
        <v>520</v>
      </c>
      <c r="M8" s="41"/>
      <c r="N8" s="40" t="s">
        <v>521</v>
      </c>
      <c r="O8" s="41">
        <v>1</v>
      </c>
      <c r="P8" s="40"/>
      <c r="Q8" s="40" t="s">
        <v>522</v>
      </c>
      <c r="R8" s="40"/>
    </row>
    <row r="9" ht="22.4" customHeight="1" spans="1:18">
      <c r="A9" s="35"/>
      <c r="B9" s="35"/>
      <c r="C9" s="36"/>
      <c r="D9" s="36"/>
      <c r="E9" s="36"/>
      <c r="F9" s="36"/>
      <c r="G9" s="36"/>
      <c r="H9" s="36"/>
      <c r="I9" s="36"/>
      <c r="J9" s="35"/>
      <c r="K9" s="40"/>
      <c r="L9" s="40" t="s">
        <v>523</v>
      </c>
      <c r="M9" s="41"/>
      <c r="N9" s="40" t="s">
        <v>521</v>
      </c>
      <c r="O9" s="41">
        <v>1</v>
      </c>
      <c r="P9" s="40"/>
      <c r="Q9" s="40" t="s">
        <v>524</v>
      </c>
      <c r="R9" s="40"/>
    </row>
    <row r="10" ht="18.95" customHeight="1" spans="1:18">
      <c r="A10" s="35"/>
      <c r="B10" s="35"/>
      <c r="C10" s="36"/>
      <c r="D10" s="36"/>
      <c r="E10" s="36"/>
      <c r="F10" s="36"/>
      <c r="G10" s="36"/>
      <c r="H10" s="36"/>
      <c r="I10" s="36"/>
      <c r="J10" s="35"/>
      <c r="K10" s="40" t="s">
        <v>413</v>
      </c>
      <c r="L10" s="40" t="s">
        <v>525</v>
      </c>
      <c r="M10" s="40"/>
      <c r="N10" s="40" t="s">
        <v>526</v>
      </c>
      <c r="O10" s="40" t="s">
        <v>424</v>
      </c>
      <c r="P10" s="40"/>
      <c r="Q10" s="40" t="s">
        <v>527</v>
      </c>
      <c r="R10" s="40"/>
    </row>
    <row r="11" ht="21.55" customHeight="1" spans="1:18">
      <c r="A11" s="35"/>
      <c r="B11" s="35"/>
      <c r="C11" s="36"/>
      <c r="D11" s="36"/>
      <c r="E11" s="36"/>
      <c r="F11" s="36"/>
      <c r="G11" s="36"/>
      <c r="H11" s="36"/>
      <c r="I11" s="36"/>
      <c r="J11" s="35"/>
      <c r="K11" s="40"/>
      <c r="L11" s="40" t="s">
        <v>528</v>
      </c>
      <c r="M11" s="41" t="s">
        <v>470</v>
      </c>
      <c r="N11" s="40" t="s">
        <v>529</v>
      </c>
      <c r="O11" s="41">
        <v>0.9</v>
      </c>
      <c r="P11" s="40"/>
      <c r="Q11" s="40" t="s">
        <v>530</v>
      </c>
      <c r="R11" s="40"/>
    </row>
    <row r="12" ht="19.8" customHeight="1" spans="1:18">
      <c r="A12" s="35" t="s">
        <v>454</v>
      </c>
      <c r="B12" s="35" t="s">
        <v>455</v>
      </c>
      <c r="C12" s="36">
        <v>565.297182</v>
      </c>
      <c r="D12" s="36">
        <v>565.297182</v>
      </c>
      <c r="E12" s="36"/>
      <c r="F12" s="36"/>
      <c r="G12" s="36"/>
      <c r="H12" s="36">
        <v>449.797182</v>
      </c>
      <c r="I12" s="36">
        <v>115.5</v>
      </c>
      <c r="J12" s="35" t="s">
        <v>531</v>
      </c>
      <c r="K12" s="42" t="s">
        <v>388</v>
      </c>
      <c r="L12" s="43" t="s">
        <v>517</v>
      </c>
      <c r="M12" s="44"/>
      <c r="N12" s="43" t="s">
        <v>518</v>
      </c>
      <c r="O12" s="45">
        <v>1</v>
      </c>
      <c r="P12" s="44"/>
      <c r="Q12" s="43" t="s">
        <v>519</v>
      </c>
      <c r="R12" s="40"/>
    </row>
    <row r="13" ht="22.4" customHeight="1" spans="1:18">
      <c r="A13" s="35"/>
      <c r="B13" s="35"/>
      <c r="C13" s="36"/>
      <c r="D13" s="36"/>
      <c r="E13" s="36"/>
      <c r="F13" s="36"/>
      <c r="G13" s="36"/>
      <c r="H13" s="36"/>
      <c r="I13" s="36"/>
      <c r="J13" s="35"/>
      <c r="K13" s="46"/>
      <c r="L13" s="44" t="s">
        <v>520</v>
      </c>
      <c r="M13" s="44"/>
      <c r="N13" s="43" t="s">
        <v>521</v>
      </c>
      <c r="O13" s="45">
        <v>1</v>
      </c>
      <c r="P13" s="44"/>
      <c r="Q13" s="43" t="s">
        <v>522</v>
      </c>
      <c r="R13" s="40"/>
    </row>
    <row r="14" ht="22.4" customHeight="1" spans="1:18">
      <c r="A14" s="35"/>
      <c r="B14" s="35"/>
      <c r="C14" s="36"/>
      <c r="D14" s="36"/>
      <c r="E14" s="36"/>
      <c r="F14" s="36"/>
      <c r="G14" s="36"/>
      <c r="H14" s="36"/>
      <c r="I14" s="36"/>
      <c r="J14" s="35"/>
      <c r="K14" s="47"/>
      <c r="L14" s="44" t="s">
        <v>523</v>
      </c>
      <c r="M14" s="44"/>
      <c r="N14" s="43" t="s">
        <v>521</v>
      </c>
      <c r="O14" s="45">
        <v>1</v>
      </c>
      <c r="P14" s="44"/>
      <c r="Q14" s="43" t="s">
        <v>524</v>
      </c>
      <c r="R14" s="40"/>
    </row>
    <row r="15" ht="18.95" customHeight="1" spans="1:18">
      <c r="A15" s="35"/>
      <c r="B15" s="35"/>
      <c r="C15" s="36"/>
      <c r="D15" s="36"/>
      <c r="E15" s="36"/>
      <c r="F15" s="36"/>
      <c r="G15" s="36"/>
      <c r="H15" s="36"/>
      <c r="I15" s="36"/>
      <c r="J15" s="35"/>
      <c r="K15" s="48" t="s">
        <v>413</v>
      </c>
      <c r="L15" s="44" t="s">
        <v>525</v>
      </c>
      <c r="M15" s="49"/>
      <c r="N15" s="50" t="s">
        <v>526</v>
      </c>
      <c r="O15" s="50" t="s">
        <v>424</v>
      </c>
      <c r="P15" s="49"/>
      <c r="Q15" s="43" t="s">
        <v>532</v>
      </c>
      <c r="R15" s="40"/>
    </row>
    <row r="16" ht="21.55" customHeight="1" spans="1:18">
      <c r="A16" s="35"/>
      <c r="B16" s="35"/>
      <c r="C16" s="36"/>
      <c r="D16" s="36"/>
      <c r="E16" s="36"/>
      <c r="F16" s="36"/>
      <c r="G16" s="36"/>
      <c r="H16" s="36"/>
      <c r="I16" s="36"/>
      <c r="J16" s="35"/>
      <c r="K16" s="51"/>
      <c r="L16" s="52" t="s">
        <v>528</v>
      </c>
      <c r="M16" s="41" t="s">
        <v>470</v>
      </c>
      <c r="N16" s="53" t="s">
        <v>529</v>
      </c>
      <c r="O16" s="54">
        <v>0.9</v>
      </c>
      <c r="P16" s="55"/>
      <c r="Q16" s="43" t="s">
        <v>530</v>
      </c>
      <c r="R16" s="40"/>
    </row>
    <row r="17" ht="19.8" customHeight="1" spans="1:18">
      <c r="A17" s="35" t="s">
        <v>475</v>
      </c>
      <c r="B17" s="35" t="s">
        <v>476</v>
      </c>
      <c r="C17" s="36">
        <v>1147.989596</v>
      </c>
      <c r="D17" s="36">
        <v>1147.989596</v>
      </c>
      <c r="E17" s="36"/>
      <c r="F17" s="36"/>
      <c r="G17" s="36"/>
      <c r="H17" s="36">
        <v>847.989596</v>
      </c>
      <c r="I17" s="36">
        <v>300</v>
      </c>
      <c r="J17" s="35" t="s">
        <v>533</v>
      </c>
      <c r="K17" s="40" t="s">
        <v>388</v>
      </c>
      <c r="L17" s="40" t="s">
        <v>520</v>
      </c>
      <c r="M17" s="35" t="s">
        <v>479</v>
      </c>
      <c r="N17" s="40" t="s">
        <v>467</v>
      </c>
      <c r="O17" s="41">
        <v>1</v>
      </c>
      <c r="P17" s="40" t="s">
        <v>463</v>
      </c>
      <c r="Q17" s="40"/>
      <c r="R17" s="40"/>
    </row>
    <row r="18" ht="22.4" customHeight="1" spans="1:18">
      <c r="A18" s="35"/>
      <c r="B18" s="35"/>
      <c r="C18" s="36"/>
      <c r="D18" s="36"/>
      <c r="E18" s="36"/>
      <c r="F18" s="36"/>
      <c r="G18" s="36"/>
      <c r="H18" s="36"/>
      <c r="I18" s="36"/>
      <c r="J18" s="35"/>
      <c r="K18" s="40"/>
      <c r="L18" s="40" t="s">
        <v>523</v>
      </c>
      <c r="M18" s="35" t="s">
        <v>487</v>
      </c>
      <c r="N18" s="40" t="s">
        <v>467</v>
      </c>
      <c r="O18" s="41">
        <v>0.95</v>
      </c>
      <c r="P18" s="40" t="s">
        <v>391</v>
      </c>
      <c r="Q18" s="40" t="s">
        <v>489</v>
      </c>
      <c r="R18" s="40"/>
    </row>
    <row r="19" ht="18.95" customHeight="1" spans="1:18">
      <c r="A19" s="35"/>
      <c r="B19" s="35"/>
      <c r="C19" s="36"/>
      <c r="D19" s="36"/>
      <c r="E19" s="36"/>
      <c r="F19" s="36"/>
      <c r="G19" s="36"/>
      <c r="H19" s="36"/>
      <c r="I19" s="36"/>
      <c r="J19" s="35"/>
      <c r="K19" s="40" t="s">
        <v>413</v>
      </c>
      <c r="L19" s="40" t="s">
        <v>525</v>
      </c>
      <c r="M19" s="40"/>
      <c r="N19" s="40" t="s">
        <v>526</v>
      </c>
      <c r="O19" s="40" t="s">
        <v>424</v>
      </c>
      <c r="P19" s="35"/>
      <c r="Q19" s="40"/>
      <c r="R19" s="40"/>
    </row>
    <row r="20" ht="21.55" customHeight="1" spans="1:18">
      <c r="A20" s="35"/>
      <c r="B20" s="35"/>
      <c r="C20" s="36"/>
      <c r="D20" s="36"/>
      <c r="E20" s="36"/>
      <c r="F20" s="36"/>
      <c r="G20" s="36"/>
      <c r="H20" s="36"/>
      <c r="I20" s="36"/>
      <c r="J20" s="35"/>
      <c r="K20" s="40"/>
      <c r="L20" s="40" t="s">
        <v>528</v>
      </c>
      <c r="M20" s="40" t="s">
        <v>470</v>
      </c>
      <c r="N20" s="40" t="s">
        <v>529</v>
      </c>
      <c r="O20" s="41">
        <v>0.95</v>
      </c>
      <c r="P20" s="40"/>
      <c r="Q20" s="40" t="s">
        <v>530</v>
      </c>
      <c r="R20" s="40"/>
    </row>
    <row r="21" ht="19.8" customHeight="1" spans="1:18">
      <c r="A21" s="35" t="s">
        <v>490</v>
      </c>
      <c r="B21" s="35" t="s">
        <v>491</v>
      </c>
      <c r="C21" s="36">
        <v>723.602678</v>
      </c>
      <c r="D21" s="36">
        <v>723.602678</v>
      </c>
      <c r="E21" s="36"/>
      <c r="F21" s="36"/>
      <c r="G21" s="36"/>
      <c r="H21" s="36">
        <v>254.602678</v>
      </c>
      <c r="I21" s="36">
        <v>469</v>
      </c>
      <c r="J21" s="56" t="s">
        <v>534</v>
      </c>
      <c r="K21" s="40" t="s">
        <v>388</v>
      </c>
      <c r="L21" s="40" t="s">
        <v>520</v>
      </c>
      <c r="M21" s="40"/>
      <c r="N21" s="40" t="s">
        <v>521</v>
      </c>
      <c r="O21" s="41">
        <v>1</v>
      </c>
      <c r="P21" s="40"/>
      <c r="Q21" s="40" t="s">
        <v>535</v>
      </c>
      <c r="R21" s="40"/>
    </row>
    <row r="22" ht="22.4" customHeight="1" spans="1:18">
      <c r="A22" s="35"/>
      <c r="B22" s="35"/>
      <c r="C22" s="36"/>
      <c r="D22" s="36"/>
      <c r="E22" s="36"/>
      <c r="F22" s="36"/>
      <c r="G22" s="36"/>
      <c r="H22" s="36"/>
      <c r="I22" s="36"/>
      <c r="J22" s="35"/>
      <c r="K22" s="40"/>
      <c r="L22" s="40" t="s">
        <v>523</v>
      </c>
      <c r="M22" s="40" t="s">
        <v>501</v>
      </c>
      <c r="N22" s="40" t="s">
        <v>521</v>
      </c>
      <c r="O22" s="41">
        <v>0.98</v>
      </c>
      <c r="P22" s="40"/>
      <c r="Q22" s="40" t="s">
        <v>536</v>
      </c>
      <c r="R22" s="40"/>
    </row>
    <row r="23" ht="18.95" customHeight="1" spans="1:18">
      <c r="A23" s="35"/>
      <c r="B23" s="35"/>
      <c r="C23" s="36"/>
      <c r="D23" s="36"/>
      <c r="E23" s="36"/>
      <c r="F23" s="36"/>
      <c r="G23" s="36"/>
      <c r="H23" s="36"/>
      <c r="I23" s="36"/>
      <c r="J23" s="35"/>
      <c r="K23" s="40" t="s">
        <v>413</v>
      </c>
      <c r="L23" s="40" t="s">
        <v>525</v>
      </c>
      <c r="M23" s="40"/>
      <c r="N23" s="40" t="s">
        <v>526</v>
      </c>
      <c r="O23" s="40" t="s">
        <v>424</v>
      </c>
      <c r="P23" s="40"/>
      <c r="Q23" s="40"/>
      <c r="R23" s="40"/>
    </row>
    <row r="24" ht="21.55" customHeight="1" spans="1:18">
      <c r="A24" s="37"/>
      <c r="B24" s="37"/>
      <c r="C24" s="38"/>
      <c r="D24" s="38"/>
      <c r="E24" s="38"/>
      <c r="F24" s="38"/>
      <c r="G24" s="38"/>
      <c r="H24" s="38"/>
      <c r="I24" s="38"/>
      <c r="J24" s="37"/>
      <c r="K24" s="57"/>
      <c r="L24" s="57" t="s">
        <v>528</v>
      </c>
      <c r="M24" s="57" t="s">
        <v>470</v>
      </c>
      <c r="N24" s="57" t="s">
        <v>529</v>
      </c>
      <c r="O24" s="58">
        <v>0.95</v>
      </c>
      <c r="P24" s="57"/>
      <c r="Q24" s="57" t="s">
        <v>530</v>
      </c>
      <c r="R24" s="40"/>
    </row>
    <row r="25" ht="30" customHeight="1" spans="1:17">
      <c r="A25" s="39"/>
      <c r="B25" s="35" t="s">
        <v>138</v>
      </c>
      <c r="C25" s="35">
        <v>4134.46</v>
      </c>
      <c r="D25" s="35">
        <v>4134.46</v>
      </c>
      <c r="E25" s="35"/>
      <c r="F25" s="35"/>
      <c r="G25" s="35"/>
      <c r="H25" s="35">
        <v>2933.66</v>
      </c>
      <c r="I25" s="35">
        <f>SUM(I7:I24)</f>
        <v>1200.8</v>
      </c>
      <c r="J25" s="39"/>
      <c r="K25" s="39"/>
      <c r="L25" s="39"/>
      <c r="M25" s="39"/>
      <c r="N25" s="39"/>
      <c r="O25" s="39"/>
      <c r="P25" s="39"/>
      <c r="Q25" s="39"/>
    </row>
  </sheetData>
  <mergeCells count="62">
    <mergeCell ref="A2:M2"/>
    <mergeCell ref="N2:R2"/>
    <mergeCell ref="A3:M3"/>
    <mergeCell ref="N3:P3"/>
    <mergeCell ref="Q3:R3"/>
    <mergeCell ref="C4:I4"/>
    <mergeCell ref="D5:G5"/>
    <mergeCell ref="H5:I5"/>
    <mergeCell ref="A4:A6"/>
    <mergeCell ref="A7:A11"/>
    <mergeCell ref="A12:A16"/>
    <mergeCell ref="A17:A20"/>
    <mergeCell ref="A21:A24"/>
    <mergeCell ref="B4:B6"/>
    <mergeCell ref="B7:B11"/>
    <mergeCell ref="B12:B16"/>
    <mergeCell ref="B17:B20"/>
    <mergeCell ref="B21:B24"/>
    <mergeCell ref="C5:C6"/>
    <mergeCell ref="C7:C11"/>
    <mergeCell ref="C12:C16"/>
    <mergeCell ref="C17:C20"/>
    <mergeCell ref="C21:C24"/>
    <mergeCell ref="D7:D11"/>
    <mergeCell ref="D12:D16"/>
    <mergeCell ref="D17:D20"/>
    <mergeCell ref="D21:D24"/>
    <mergeCell ref="E7:E11"/>
    <mergeCell ref="E12:E16"/>
    <mergeCell ref="E17:E20"/>
    <mergeCell ref="E21:E24"/>
    <mergeCell ref="F7:F11"/>
    <mergeCell ref="F12:F16"/>
    <mergeCell ref="F17:F20"/>
    <mergeCell ref="F21:F24"/>
    <mergeCell ref="G7:G11"/>
    <mergeCell ref="G12:G16"/>
    <mergeCell ref="G17:G20"/>
    <mergeCell ref="G21:G24"/>
    <mergeCell ref="H7:H11"/>
    <mergeCell ref="H12:H16"/>
    <mergeCell ref="H17:H20"/>
    <mergeCell ref="H21:H24"/>
    <mergeCell ref="I7:I11"/>
    <mergeCell ref="I12:I16"/>
    <mergeCell ref="I17:I20"/>
    <mergeCell ref="I21:I24"/>
    <mergeCell ref="J4:J6"/>
    <mergeCell ref="J7:J11"/>
    <mergeCell ref="J12:J16"/>
    <mergeCell ref="J17:J20"/>
    <mergeCell ref="J21:J24"/>
    <mergeCell ref="K7:K9"/>
    <mergeCell ref="K10:K11"/>
    <mergeCell ref="K12:K14"/>
    <mergeCell ref="K15:K16"/>
    <mergeCell ref="K17:K18"/>
    <mergeCell ref="K19:K20"/>
    <mergeCell ref="K21:K22"/>
    <mergeCell ref="K23:K24"/>
    <mergeCell ref="K4:M5"/>
    <mergeCell ref="N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57"/>
  <sheetViews>
    <sheetView workbookViewId="0">
      <selection activeCell="A1" sqref="A1:Q1"/>
    </sheetView>
  </sheetViews>
  <sheetFormatPr defaultColWidth="12.8583333333333" defaultRowHeight="22.5" customHeight="1"/>
  <cols>
    <col min="1" max="1" width="32.425" style="13" customWidth="1"/>
    <col min="2" max="15" width="12.8583333333333" style="13" customWidth="1"/>
    <col min="16" max="16" width="16.2833333333333" style="13" customWidth="1"/>
    <col min="17" max="17" width="12.8583333333333" style="13" customWidth="1"/>
    <col min="18" max="16384" width="12.8583333333333" style="13"/>
  </cols>
  <sheetData>
    <row r="1" s="13" customFormat="1" ht="47.25" customHeight="1" spans="1:17">
      <c r="A1" s="14" t="s">
        <v>29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</row>
    <row r="2" s="13" customFormat="1" customHeight="1" spans="1:17">
      <c r="A2" s="15"/>
      <c r="B2" s="16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31" t="s">
        <v>537</v>
      </c>
    </row>
    <row r="3" s="13" customFormat="1" customHeight="1" spans="1:17">
      <c r="A3" s="18" t="s">
        <v>538</v>
      </c>
      <c r="B3" s="18" t="s">
        <v>539</v>
      </c>
      <c r="C3" s="18" t="s">
        <v>540</v>
      </c>
      <c r="D3" s="18" t="s">
        <v>541</v>
      </c>
      <c r="E3" s="18" t="s">
        <v>542</v>
      </c>
      <c r="F3" s="18" t="s">
        <v>543</v>
      </c>
      <c r="G3" s="18" t="s">
        <v>544</v>
      </c>
      <c r="H3" s="18"/>
      <c r="I3" s="18"/>
      <c r="J3" s="18"/>
      <c r="K3" s="18"/>
      <c r="L3" s="18"/>
      <c r="M3" s="18"/>
      <c r="N3" s="18"/>
      <c r="O3" s="18"/>
      <c r="P3" s="18"/>
      <c r="Q3" s="18" t="s">
        <v>545</v>
      </c>
    </row>
    <row r="4" s="13" customFormat="1" customHeight="1" spans="1:17">
      <c r="A4" s="18"/>
      <c r="B4" s="18"/>
      <c r="C4" s="18"/>
      <c r="D4" s="18"/>
      <c r="E4" s="18"/>
      <c r="F4" s="18"/>
      <c r="G4" s="18" t="s">
        <v>546</v>
      </c>
      <c r="H4" s="18" t="s">
        <v>512</v>
      </c>
      <c r="I4" s="18" t="s">
        <v>547</v>
      </c>
      <c r="J4" s="18" t="s">
        <v>151</v>
      </c>
      <c r="K4" s="18" t="s">
        <v>150</v>
      </c>
      <c r="L4" s="18" t="s">
        <v>146</v>
      </c>
      <c r="M4" s="18" t="s">
        <v>548</v>
      </c>
      <c r="N4" s="18"/>
      <c r="O4" s="18"/>
      <c r="P4" s="18"/>
      <c r="Q4" s="18"/>
    </row>
    <row r="5" s="13" customFormat="1" ht="30" customHeight="1" spans="1:17">
      <c r="A5" s="18"/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 t="s">
        <v>140</v>
      </c>
      <c r="N5" s="18" t="s">
        <v>549</v>
      </c>
      <c r="O5" s="18" t="s">
        <v>550</v>
      </c>
      <c r="P5" s="18" t="s">
        <v>551</v>
      </c>
      <c r="Q5" s="18"/>
    </row>
    <row r="6" s="13" customFormat="1" customHeight="1" spans="1:17">
      <c r="A6" s="19" t="s">
        <v>552</v>
      </c>
      <c r="B6" s="19" t="s">
        <v>552</v>
      </c>
      <c r="C6" s="19" t="s">
        <v>552</v>
      </c>
      <c r="D6" s="19" t="s">
        <v>552</v>
      </c>
      <c r="E6" s="19" t="s">
        <v>552</v>
      </c>
      <c r="F6" s="19">
        <v>1</v>
      </c>
      <c r="G6" s="19">
        <v>2</v>
      </c>
      <c r="H6" s="19">
        <v>3</v>
      </c>
      <c r="I6" s="19">
        <v>4</v>
      </c>
      <c r="J6" s="19">
        <v>5</v>
      </c>
      <c r="K6" s="19">
        <v>6</v>
      </c>
      <c r="L6" s="19">
        <v>7</v>
      </c>
      <c r="M6" s="19">
        <v>8</v>
      </c>
      <c r="N6" s="19">
        <v>9</v>
      </c>
      <c r="O6" s="19">
        <v>10</v>
      </c>
      <c r="P6" s="19">
        <v>11</v>
      </c>
      <c r="Q6" s="19" t="s">
        <v>552</v>
      </c>
    </row>
    <row r="7" s="13" customFormat="1" customHeight="1" spans="1:17">
      <c r="A7" s="20" t="s">
        <v>138</v>
      </c>
      <c r="B7" s="21"/>
      <c r="C7" s="21"/>
      <c r="D7" s="22"/>
      <c r="E7" s="22"/>
      <c r="F7" s="22"/>
      <c r="G7" s="22">
        <v>378.24</v>
      </c>
      <c r="H7" s="22"/>
      <c r="I7" s="22"/>
      <c r="J7" s="22"/>
      <c r="K7" s="22"/>
      <c r="L7" s="22"/>
      <c r="M7" s="22"/>
      <c r="N7" s="22"/>
      <c r="O7" s="22"/>
      <c r="P7" s="22"/>
      <c r="Q7" s="22"/>
    </row>
    <row r="8" s="13" customFormat="1" customHeight="1" spans="1:17">
      <c r="A8" s="23" t="s">
        <v>553</v>
      </c>
      <c r="B8" s="24"/>
      <c r="C8" s="25"/>
      <c r="D8" s="26"/>
      <c r="E8" s="26"/>
      <c r="F8" s="26"/>
      <c r="G8" s="26">
        <v>100.88</v>
      </c>
      <c r="H8" s="22"/>
      <c r="I8" s="22"/>
      <c r="J8" s="22"/>
      <c r="K8" s="22"/>
      <c r="L8" s="22"/>
      <c r="M8" s="22"/>
      <c r="N8" s="22"/>
      <c r="O8" s="22"/>
      <c r="P8" s="22"/>
      <c r="Q8" s="22"/>
    </row>
    <row r="9" s="13" customFormat="1" customHeight="1" spans="1:17">
      <c r="A9" s="23" t="s">
        <v>554</v>
      </c>
      <c r="B9" s="24" t="s">
        <v>555</v>
      </c>
      <c r="C9" s="25" t="s">
        <v>556</v>
      </c>
      <c r="D9" s="26">
        <v>0.03</v>
      </c>
      <c r="E9" s="26">
        <v>50</v>
      </c>
      <c r="F9" s="26">
        <v>1.5</v>
      </c>
      <c r="G9" s="26">
        <v>1.5</v>
      </c>
      <c r="H9" s="22"/>
      <c r="I9" s="22"/>
      <c r="J9" s="22"/>
      <c r="K9" s="22"/>
      <c r="L9" s="22"/>
      <c r="M9" s="22"/>
      <c r="N9" s="22"/>
      <c r="O9" s="22"/>
      <c r="P9" s="22"/>
      <c r="Q9" s="22"/>
    </row>
    <row r="10" s="13" customFormat="1" customHeight="1" spans="1:17">
      <c r="A10" s="23" t="s">
        <v>557</v>
      </c>
      <c r="B10" s="24" t="s">
        <v>555</v>
      </c>
      <c r="C10" s="25" t="s">
        <v>558</v>
      </c>
      <c r="D10" s="26">
        <v>0.2</v>
      </c>
      <c r="E10" s="26">
        <v>5</v>
      </c>
      <c r="F10" s="26">
        <v>1</v>
      </c>
      <c r="G10" s="26">
        <v>1</v>
      </c>
      <c r="H10" s="22"/>
      <c r="I10" s="22"/>
      <c r="J10" s="22"/>
      <c r="K10" s="22"/>
      <c r="L10" s="22"/>
      <c r="M10" s="22"/>
      <c r="N10" s="22"/>
      <c r="O10" s="22"/>
      <c r="P10" s="22"/>
      <c r="Q10" s="22"/>
    </row>
    <row r="11" s="13" customFormat="1" customHeight="1" spans="1:17">
      <c r="A11" s="23" t="s">
        <v>559</v>
      </c>
      <c r="B11" s="24" t="s">
        <v>555</v>
      </c>
      <c r="C11" s="25" t="s">
        <v>558</v>
      </c>
      <c r="D11" s="26">
        <v>0</v>
      </c>
      <c r="E11" s="26">
        <v>15</v>
      </c>
      <c r="F11" s="26">
        <v>6</v>
      </c>
      <c r="G11" s="26">
        <v>6</v>
      </c>
      <c r="H11" s="27"/>
      <c r="I11" s="27"/>
      <c r="J11" s="27"/>
      <c r="K11" s="27"/>
      <c r="L11" s="27"/>
      <c r="M11" s="27"/>
      <c r="N11" s="27"/>
      <c r="O11" s="27"/>
      <c r="P11" s="27"/>
      <c r="Q11" s="27"/>
    </row>
    <row r="12" s="13" customFormat="1" customHeight="1" spans="1:17">
      <c r="A12" s="23" t="s">
        <v>560</v>
      </c>
      <c r="B12" s="24" t="s">
        <v>555</v>
      </c>
      <c r="C12" s="25"/>
      <c r="D12" s="26">
        <v>0</v>
      </c>
      <c r="E12" s="26">
        <v>0</v>
      </c>
      <c r="F12" s="26">
        <v>2</v>
      </c>
      <c r="G12" s="26">
        <v>2</v>
      </c>
      <c r="H12" s="28"/>
      <c r="I12" s="28"/>
      <c r="J12" s="28"/>
      <c r="K12" s="28"/>
      <c r="L12" s="28"/>
      <c r="M12" s="28"/>
      <c r="N12" s="28"/>
      <c r="O12" s="28"/>
      <c r="P12" s="28"/>
      <c r="Q12" s="28"/>
    </row>
    <row r="13" s="13" customFormat="1" customHeight="1" spans="1:17">
      <c r="A13" s="23" t="s">
        <v>561</v>
      </c>
      <c r="B13" s="24" t="s">
        <v>555</v>
      </c>
      <c r="C13" s="25" t="s">
        <v>558</v>
      </c>
      <c r="D13" s="26">
        <v>0.01</v>
      </c>
      <c r="E13" s="26">
        <v>80</v>
      </c>
      <c r="F13" s="26">
        <v>0.8</v>
      </c>
      <c r="G13" s="26">
        <v>0.8</v>
      </c>
      <c r="H13" s="29"/>
      <c r="I13" s="29"/>
      <c r="J13" s="29"/>
      <c r="K13" s="29"/>
      <c r="L13" s="29"/>
      <c r="M13" s="29"/>
      <c r="N13" s="29"/>
      <c r="O13" s="29"/>
      <c r="P13" s="29"/>
      <c r="Q13" s="29"/>
    </row>
    <row r="14" s="13" customFormat="1" customHeight="1" spans="1:17">
      <c r="A14" s="23" t="s">
        <v>562</v>
      </c>
      <c r="B14" s="24" t="s">
        <v>555</v>
      </c>
      <c r="C14" s="25"/>
      <c r="D14" s="26">
        <v>0</v>
      </c>
      <c r="E14" s="26">
        <v>38</v>
      </c>
      <c r="F14" s="26">
        <v>38</v>
      </c>
      <c r="G14" s="26">
        <v>38</v>
      </c>
      <c r="H14" s="29"/>
      <c r="I14" s="29"/>
      <c r="J14" s="29"/>
      <c r="K14" s="29"/>
      <c r="L14" s="29"/>
      <c r="M14" s="29"/>
      <c r="N14" s="29"/>
      <c r="O14" s="29"/>
      <c r="P14" s="29"/>
      <c r="Q14" s="29"/>
    </row>
    <row r="15" s="13" customFormat="1" customHeight="1" spans="1:17">
      <c r="A15" s="23" t="s">
        <v>563</v>
      </c>
      <c r="B15" s="24" t="s">
        <v>555</v>
      </c>
      <c r="C15" s="25" t="s">
        <v>564</v>
      </c>
      <c r="D15" s="26">
        <v>0</v>
      </c>
      <c r="E15" s="26">
        <v>1</v>
      </c>
      <c r="F15" s="26">
        <v>2</v>
      </c>
      <c r="G15" s="26">
        <v>2</v>
      </c>
      <c r="H15" s="29"/>
      <c r="I15" s="29"/>
      <c r="J15" s="29"/>
      <c r="K15" s="29"/>
      <c r="L15" s="29"/>
      <c r="M15" s="29"/>
      <c r="N15" s="29"/>
      <c r="O15" s="29"/>
      <c r="P15" s="29"/>
      <c r="Q15" s="29"/>
    </row>
    <row r="16" s="13" customFormat="1" customHeight="1" spans="1:17">
      <c r="A16" s="23" t="s">
        <v>565</v>
      </c>
      <c r="B16" s="24" t="s">
        <v>555</v>
      </c>
      <c r="C16" s="25"/>
      <c r="D16" s="26">
        <v>0</v>
      </c>
      <c r="E16" s="26">
        <v>16</v>
      </c>
      <c r="F16" s="26">
        <v>12.5</v>
      </c>
      <c r="G16" s="26">
        <v>12.5</v>
      </c>
      <c r="H16" s="29"/>
      <c r="I16" s="29"/>
      <c r="J16" s="29"/>
      <c r="K16" s="29"/>
      <c r="L16" s="29"/>
      <c r="M16" s="29"/>
      <c r="N16" s="29"/>
      <c r="O16" s="29"/>
      <c r="P16" s="29"/>
      <c r="Q16" s="29"/>
    </row>
    <row r="17" s="13" customFormat="1" customHeight="1" spans="1:17">
      <c r="A17" s="23" t="s">
        <v>566</v>
      </c>
      <c r="B17" s="24" t="s">
        <v>555</v>
      </c>
      <c r="C17" s="25" t="s">
        <v>558</v>
      </c>
      <c r="D17" s="26">
        <v>1.5</v>
      </c>
      <c r="E17" s="26">
        <v>10</v>
      </c>
      <c r="F17" s="26">
        <v>15</v>
      </c>
      <c r="G17" s="26">
        <v>15</v>
      </c>
      <c r="H17" s="29"/>
      <c r="I17" s="29"/>
      <c r="J17" s="29"/>
      <c r="K17" s="29"/>
      <c r="L17" s="29"/>
      <c r="M17" s="29"/>
      <c r="N17" s="29"/>
      <c r="O17" s="29"/>
      <c r="P17" s="29"/>
      <c r="Q17" s="29"/>
    </row>
    <row r="18" s="13" customFormat="1" customHeight="1" spans="1:17">
      <c r="A18" s="23" t="s">
        <v>567</v>
      </c>
      <c r="B18" s="24" t="s">
        <v>555</v>
      </c>
      <c r="C18" s="25" t="s">
        <v>558</v>
      </c>
      <c r="D18" s="26">
        <v>0.02</v>
      </c>
      <c r="E18" s="26">
        <v>40</v>
      </c>
      <c r="F18" s="26">
        <v>0.08</v>
      </c>
      <c r="G18" s="26">
        <v>0.08</v>
      </c>
      <c r="H18" s="29"/>
      <c r="I18" s="29"/>
      <c r="J18" s="29"/>
      <c r="K18" s="29"/>
      <c r="L18" s="29"/>
      <c r="M18" s="29"/>
      <c r="N18" s="29"/>
      <c r="O18" s="29"/>
      <c r="P18" s="29"/>
      <c r="Q18" s="29"/>
    </row>
    <row r="19" s="13" customFormat="1" customHeight="1" spans="1:17">
      <c r="A19" s="23" t="s">
        <v>568</v>
      </c>
      <c r="B19" s="24" t="s">
        <v>555</v>
      </c>
      <c r="C19" s="25"/>
      <c r="D19" s="26">
        <v>0</v>
      </c>
      <c r="E19" s="26">
        <v>0</v>
      </c>
      <c r="F19" s="26">
        <v>12</v>
      </c>
      <c r="G19" s="26">
        <v>12</v>
      </c>
      <c r="H19" s="29"/>
      <c r="I19" s="29"/>
      <c r="J19" s="29"/>
      <c r="K19" s="29"/>
      <c r="L19" s="29"/>
      <c r="M19" s="29"/>
      <c r="N19" s="29"/>
      <c r="O19" s="29"/>
      <c r="P19" s="29"/>
      <c r="Q19" s="29"/>
    </row>
    <row r="20" s="13" customFormat="1" customHeight="1" spans="1:17">
      <c r="A20" s="23" t="s">
        <v>569</v>
      </c>
      <c r="B20" s="24" t="s">
        <v>555</v>
      </c>
      <c r="C20" s="25"/>
      <c r="D20" s="26">
        <v>2</v>
      </c>
      <c r="E20" s="26">
        <v>1</v>
      </c>
      <c r="F20" s="26">
        <v>2</v>
      </c>
      <c r="G20" s="26">
        <v>2</v>
      </c>
      <c r="H20" s="29"/>
      <c r="I20" s="29"/>
      <c r="J20" s="29"/>
      <c r="K20" s="29"/>
      <c r="L20" s="29"/>
      <c r="M20" s="29"/>
      <c r="N20" s="29"/>
      <c r="O20" s="29"/>
      <c r="P20" s="29"/>
      <c r="Q20" s="29"/>
    </row>
    <row r="21" s="13" customFormat="1" customHeight="1" spans="1:17">
      <c r="A21" s="23" t="s">
        <v>570</v>
      </c>
      <c r="B21" s="24" t="s">
        <v>555</v>
      </c>
      <c r="C21" s="25" t="s">
        <v>564</v>
      </c>
      <c r="D21" s="30">
        <v>7</v>
      </c>
      <c r="E21" s="30">
        <v>1</v>
      </c>
      <c r="F21" s="30">
        <v>7</v>
      </c>
      <c r="G21" s="30">
        <v>7</v>
      </c>
      <c r="H21" s="29"/>
      <c r="I21" s="29"/>
      <c r="J21" s="29"/>
      <c r="K21" s="29"/>
      <c r="L21" s="29"/>
      <c r="M21" s="29"/>
      <c r="N21" s="29"/>
      <c r="O21" s="29"/>
      <c r="P21" s="29"/>
      <c r="Q21" s="29"/>
    </row>
    <row r="22" s="13" customFormat="1" customHeight="1" spans="1:17">
      <c r="A22" s="23" t="s">
        <v>571</v>
      </c>
      <c r="B22" s="24" t="s">
        <v>555</v>
      </c>
      <c r="C22" s="25" t="s">
        <v>572</v>
      </c>
      <c r="D22" s="26">
        <v>0.5</v>
      </c>
      <c r="E22" s="26">
        <v>2</v>
      </c>
      <c r="F22" s="26">
        <v>1</v>
      </c>
      <c r="G22" s="26">
        <v>1</v>
      </c>
      <c r="H22" s="29"/>
      <c r="I22" s="29"/>
      <c r="J22" s="29"/>
      <c r="K22" s="29"/>
      <c r="L22" s="29"/>
      <c r="M22" s="29"/>
      <c r="N22" s="29"/>
      <c r="O22" s="29"/>
      <c r="P22" s="29"/>
      <c r="Q22" s="29"/>
    </row>
    <row r="23" customHeight="1" spans="1:7">
      <c r="A23" s="23" t="s">
        <v>573</v>
      </c>
      <c r="B23" s="24"/>
      <c r="C23" s="25"/>
      <c r="D23" s="26"/>
      <c r="E23" s="26"/>
      <c r="F23" s="26"/>
      <c r="G23" s="26">
        <v>43.4</v>
      </c>
    </row>
    <row r="24" customHeight="1" spans="1:7">
      <c r="A24" s="23" t="s">
        <v>554</v>
      </c>
      <c r="B24" s="24" t="s">
        <v>555</v>
      </c>
      <c r="C24" s="25" t="s">
        <v>556</v>
      </c>
      <c r="D24" s="26">
        <v>0.03</v>
      </c>
      <c r="E24" s="26">
        <v>40</v>
      </c>
      <c r="F24" s="26">
        <f t="shared" ref="F24:F28" si="0">D24*E24</f>
        <v>1.2</v>
      </c>
      <c r="G24" s="26">
        <f t="shared" ref="G24:G34" si="1">F24</f>
        <v>1.2</v>
      </c>
    </row>
    <row r="25" customHeight="1" spans="1:7">
      <c r="A25" s="23" t="s">
        <v>557</v>
      </c>
      <c r="B25" s="24" t="s">
        <v>555</v>
      </c>
      <c r="C25" s="25" t="s">
        <v>558</v>
      </c>
      <c r="D25" s="26">
        <v>0.2</v>
      </c>
      <c r="E25" s="26">
        <v>5</v>
      </c>
      <c r="F25" s="26">
        <f t="shared" si="0"/>
        <v>1</v>
      </c>
      <c r="G25" s="26">
        <f t="shared" si="1"/>
        <v>1</v>
      </c>
    </row>
    <row r="26" customHeight="1" spans="1:7">
      <c r="A26" s="23" t="s">
        <v>559</v>
      </c>
      <c r="B26" s="24" t="s">
        <v>555</v>
      </c>
      <c r="C26" s="25" t="s">
        <v>558</v>
      </c>
      <c r="D26" s="26">
        <v>0</v>
      </c>
      <c r="E26" s="26">
        <v>4</v>
      </c>
      <c r="F26" s="26">
        <v>4</v>
      </c>
      <c r="G26" s="26">
        <f t="shared" si="1"/>
        <v>4</v>
      </c>
    </row>
    <row r="27" customHeight="1" spans="1:7">
      <c r="A27" s="23" t="s">
        <v>560</v>
      </c>
      <c r="B27" s="24" t="s">
        <v>555</v>
      </c>
      <c r="C27" s="25"/>
      <c r="D27" s="26">
        <v>0</v>
      </c>
      <c r="E27" s="26">
        <v>5</v>
      </c>
      <c r="F27" s="26">
        <v>15</v>
      </c>
      <c r="G27" s="26">
        <f t="shared" si="1"/>
        <v>15</v>
      </c>
    </row>
    <row r="28" customHeight="1" spans="1:7">
      <c r="A28" s="23" t="s">
        <v>561</v>
      </c>
      <c r="B28" s="24" t="s">
        <v>555</v>
      </c>
      <c r="C28" s="25" t="s">
        <v>558</v>
      </c>
      <c r="D28" s="26">
        <v>0.01</v>
      </c>
      <c r="E28" s="26">
        <v>80</v>
      </c>
      <c r="F28" s="26">
        <f t="shared" si="0"/>
        <v>0.8</v>
      </c>
      <c r="G28" s="26">
        <f t="shared" si="1"/>
        <v>0.8</v>
      </c>
    </row>
    <row r="29" customHeight="1" spans="1:7">
      <c r="A29" s="23" t="s">
        <v>562</v>
      </c>
      <c r="B29" s="24" t="s">
        <v>555</v>
      </c>
      <c r="C29" s="25"/>
      <c r="D29" s="26">
        <v>0</v>
      </c>
      <c r="E29" s="26">
        <v>10</v>
      </c>
      <c r="F29" s="26">
        <v>10</v>
      </c>
      <c r="G29" s="26">
        <f t="shared" si="1"/>
        <v>10</v>
      </c>
    </row>
    <row r="30" customHeight="1" spans="1:7">
      <c r="A30" s="23" t="s">
        <v>563</v>
      </c>
      <c r="B30" s="24" t="s">
        <v>555</v>
      </c>
      <c r="C30" s="25" t="s">
        <v>564</v>
      </c>
      <c r="D30" s="26">
        <v>0</v>
      </c>
      <c r="E30" s="26">
        <v>1</v>
      </c>
      <c r="F30" s="26">
        <v>2</v>
      </c>
      <c r="G30" s="26">
        <f t="shared" si="1"/>
        <v>2</v>
      </c>
    </row>
    <row r="31" customHeight="1" spans="1:7">
      <c r="A31" s="23" t="s">
        <v>565</v>
      </c>
      <c r="B31" s="24" t="s">
        <v>555</v>
      </c>
      <c r="C31" s="25"/>
      <c r="D31" s="26">
        <v>0</v>
      </c>
      <c r="E31" s="26">
        <v>12</v>
      </c>
      <c r="F31" s="26">
        <v>5</v>
      </c>
      <c r="G31" s="26">
        <f t="shared" si="1"/>
        <v>5</v>
      </c>
    </row>
    <row r="32" customHeight="1" spans="1:7">
      <c r="A32" s="23" t="s">
        <v>567</v>
      </c>
      <c r="B32" s="24" t="s">
        <v>555</v>
      </c>
      <c r="C32" s="25" t="s">
        <v>558</v>
      </c>
      <c r="D32" s="26">
        <v>0.02</v>
      </c>
      <c r="E32" s="26">
        <v>20</v>
      </c>
      <c r="F32" s="26">
        <f>D32*E32</f>
        <v>0.4</v>
      </c>
      <c r="G32" s="26">
        <f t="shared" si="1"/>
        <v>0.4</v>
      </c>
    </row>
    <row r="33" customHeight="1" spans="1:7">
      <c r="A33" s="23" t="s">
        <v>568</v>
      </c>
      <c r="B33" s="24" t="s">
        <v>555</v>
      </c>
      <c r="C33" s="25"/>
      <c r="D33" s="26">
        <v>0</v>
      </c>
      <c r="E33" s="26">
        <v>0</v>
      </c>
      <c r="F33" s="26">
        <v>2</v>
      </c>
      <c r="G33" s="26">
        <f t="shared" si="1"/>
        <v>2</v>
      </c>
    </row>
    <row r="34" customHeight="1" spans="1:7">
      <c r="A34" s="23" t="s">
        <v>569</v>
      </c>
      <c r="B34" s="24" t="s">
        <v>555</v>
      </c>
      <c r="C34" s="25"/>
      <c r="D34" s="26">
        <v>2</v>
      </c>
      <c r="E34" s="26">
        <v>1</v>
      </c>
      <c r="F34" s="26">
        <f>D34*E34</f>
        <v>2</v>
      </c>
      <c r="G34" s="26">
        <f t="shared" si="1"/>
        <v>2</v>
      </c>
    </row>
    <row r="35" customHeight="1" spans="1:7">
      <c r="A35" s="23" t="s">
        <v>165</v>
      </c>
      <c r="B35" s="24"/>
      <c r="C35" s="25"/>
      <c r="D35" s="26"/>
      <c r="E35" s="26"/>
      <c r="F35" s="26">
        <v>64.48</v>
      </c>
      <c r="G35" s="26">
        <v>64.48</v>
      </c>
    </row>
    <row r="36" customHeight="1" spans="1:7">
      <c r="A36" s="23" t="s">
        <v>554</v>
      </c>
      <c r="B36" s="24" t="s">
        <v>555</v>
      </c>
      <c r="C36" s="25" t="s">
        <v>556</v>
      </c>
      <c r="D36" s="26">
        <v>0.03</v>
      </c>
      <c r="E36" s="26">
        <v>20</v>
      </c>
      <c r="F36" s="26">
        <v>0.6</v>
      </c>
      <c r="G36" s="26">
        <v>0.6</v>
      </c>
    </row>
    <row r="37" customHeight="1" spans="1:7">
      <c r="A37" s="23" t="s">
        <v>559</v>
      </c>
      <c r="B37" s="24" t="s">
        <v>555</v>
      </c>
      <c r="C37" s="25" t="s">
        <v>558</v>
      </c>
      <c r="D37" s="26">
        <v>0</v>
      </c>
      <c r="E37" s="26">
        <v>3</v>
      </c>
      <c r="F37" s="26">
        <v>1.2</v>
      </c>
      <c r="G37" s="26">
        <v>1.2</v>
      </c>
    </row>
    <row r="38" customHeight="1" spans="1:7">
      <c r="A38" s="23" t="s">
        <v>560</v>
      </c>
      <c r="B38" s="24" t="s">
        <v>555</v>
      </c>
      <c r="C38" s="25"/>
      <c r="D38" s="26">
        <v>0</v>
      </c>
      <c r="E38" s="26">
        <v>0</v>
      </c>
      <c r="F38" s="26">
        <v>0.5</v>
      </c>
      <c r="G38" s="26">
        <v>0.5</v>
      </c>
    </row>
    <row r="39" customHeight="1" spans="1:7">
      <c r="A39" s="23" t="s">
        <v>561</v>
      </c>
      <c r="B39" s="24" t="s">
        <v>555</v>
      </c>
      <c r="C39" s="25" t="s">
        <v>558</v>
      </c>
      <c r="D39" s="26">
        <v>0.01</v>
      </c>
      <c r="E39" s="26">
        <v>10</v>
      </c>
      <c r="F39" s="26">
        <v>0.1</v>
      </c>
      <c r="G39" s="26">
        <v>0.1</v>
      </c>
    </row>
    <row r="40" customHeight="1" spans="1:7">
      <c r="A40" s="23" t="s">
        <v>563</v>
      </c>
      <c r="B40" s="24" t="s">
        <v>555</v>
      </c>
      <c r="C40" s="25" t="s">
        <v>564</v>
      </c>
      <c r="D40" s="26">
        <v>0</v>
      </c>
      <c r="E40" s="26">
        <v>1</v>
      </c>
      <c r="F40" s="26">
        <v>2</v>
      </c>
      <c r="G40" s="26">
        <v>2</v>
      </c>
    </row>
    <row r="41" customHeight="1" spans="1:7">
      <c r="A41" s="23" t="s">
        <v>565</v>
      </c>
      <c r="B41" s="24" t="s">
        <v>555</v>
      </c>
      <c r="C41" s="25"/>
      <c r="D41" s="26">
        <v>0</v>
      </c>
      <c r="E41" s="26"/>
      <c r="F41" s="26">
        <v>8</v>
      </c>
      <c r="G41" s="26">
        <v>8</v>
      </c>
    </row>
    <row r="42" customHeight="1" spans="1:7">
      <c r="A42" s="23" t="s">
        <v>567</v>
      </c>
      <c r="B42" s="24" t="s">
        <v>555</v>
      </c>
      <c r="C42" s="25" t="s">
        <v>558</v>
      </c>
      <c r="D42" s="26">
        <v>0.02</v>
      </c>
      <c r="E42" s="26">
        <v>4</v>
      </c>
      <c r="F42" s="26">
        <v>0.08</v>
      </c>
      <c r="G42" s="26">
        <v>0.08</v>
      </c>
    </row>
    <row r="43" customHeight="1" spans="1:7">
      <c r="A43" s="23" t="s">
        <v>569</v>
      </c>
      <c r="B43" s="24" t="s">
        <v>555</v>
      </c>
      <c r="C43" s="25"/>
      <c r="D43" s="26">
        <v>2</v>
      </c>
      <c r="E43" s="26">
        <v>1</v>
      </c>
      <c r="F43" s="26">
        <v>2</v>
      </c>
      <c r="G43" s="26">
        <v>2</v>
      </c>
    </row>
    <row r="44" customHeight="1" spans="1:7">
      <c r="A44" s="23" t="s">
        <v>574</v>
      </c>
      <c r="B44" s="24" t="s">
        <v>555</v>
      </c>
      <c r="C44" s="25" t="s">
        <v>564</v>
      </c>
      <c r="D44" s="26">
        <v>2</v>
      </c>
      <c r="E44" s="26">
        <v>25</v>
      </c>
      <c r="F44" s="26">
        <v>50</v>
      </c>
      <c r="G44" s="26">
        <v>50</v>
      </c>
    </row>
    <row r="45" customHeight="1" spans="1:7">
      <c r="A45" s="23" t="s">
        <v>575</v>
      </c>
      <c r="B45" s="24"/>
      <c r="C45" s="25"/>
      <c r="D45" s="26"/>
      <c r="E45" s="26"/>
      <c r="F45" s="26"/>
      <c r="G45" s="26">
        <v>169.48</v>
      </c>
    </row>
    <row r="46" customHeight="1" spans="1:7">
      <c r="A46" s="23" t="s">
        <v>554</v>
      </c>
      <c r="B46" s="24" t="s">
        <v>555</v>
      </c>
      <c r="C46" s="25" t="s">
        <v>556</v>
      </c>
      <c r="D46" s="26">
        <v>0.03</v>
      </c>
      <c r="E46" s="26">
        <v>50</v>
      </c>
      <c r="F46" s="26">
        <v>2</v>
      </c>
      <c r="G46" s="26">
        <v>2</v>
      </c>
    </row>
    <row r="47" customHeight="1" spans="1:7">
      <c r="A47" s="23" t="s">
        <v>557</v>
      </c>
      <c r="B47" s="24" t="s">
        <v>555</v>
      </c>
      <c r="C47" s="25" t="s">
        <v>558</v>
      </c>
      <c r="D47" s="26">
        <v>0.2</v>
      </c>
      <c r="E47" s="26">
        <v>5</v>
      </c>
      <c r="F47" s="26">
        <v>1</v>
      </c>
      <c r="G47" s="26">
        <v>1</v>
      </c>
    </row>
    <row r="48" customHeight="1" spans="1:7">
      <c r="A48" s="23" t="s">
        <v>559</v>
      </c>
      <c r="B48" s="24" t="s">
        <v>555</v>
      </c>
      <c r="C48" s="25" t="s">
        <v>558</v>
      </c>
      <c r="D48" s="26">
        <v>0</v>
      </c>
      <c r="E48" s="26">
        <v>35</v>
      </c>
      <c r="F48" s="26">
        <v>55</v>
      </c>
      <c r="G48" s="26">
        <v>55</v>
      </c>
    </row>
    <row r="49" customHeight="1" spans="1:7">
      <c r="A49" s="23" t="s">
        <v>560</v>
      </c>
      <c r="B49" s="24" t="s">
        <v>555</v>
      </c>
      <c r="C49" s="25"/>
      <c r="D49" s="26">
        <v>0</v>
      </c>
      <c r="E49" s="26">
        <v>0</v>
      </c>
      <c r="F49" s="26">
        <v>2</v>
      </c>
      <c r="G49" s="26">
        <v>2</v>
      </c>
    </row>
    <row r="50" customHeight="1" spans="1:7">
      <c r="A50" s="23" t="s">
        <v>561</v>
      </c>
      <c r="B50" s="24" t="s">
        <v>555</v>
      </c>
      <c r="C50" s="25" t="s">
        <v>558</v>
      </c>
      <c r="D50" s="26">
        <v>0.01</v>
      </c>
      <c r="E50" s="26">
        <v>40</v>
      </c>
      <c r="F50" s="26">
        <v>0.4</v>
      </c>
      <c r="G50" s="26">
        <v>0.4</v>
      </c>
    </row>
    <row r="51" customHeight="1" spans="1:7">
      <c r="A51" s="23" t="s">
        <v>562</v>
      </c>
      <c r="B51" s="24" t="s">
        <v>555</v>
      </c>
      <c r="C51" s="25"/>
      <c r="D51" s="26">
        <v>0</v>
      </c>
      <c r="E51" s="26">
        <v>20</v>
      </c>
      <c r="F51" s="26">
        <v>30</v>
      </c>
      <c r="G51" s="26">
        <v>30</v>
      </c>
    </row>
    <row r="52" customHeight="1" spans="1:7">
      <c r="A52" s="23" t="s">
        <v>563</v>
      </c>
      <c r="B52" s="24" t="s">
        <v>555</v>
      </c>
      <c r="C52" s="25" t="s">
        <v>564</v>
      </c>
      <c r="D52" s="26">
        <v>0</v>
      </c>
      <c r="E52" s="26">
        <v>1</v>
      </c>
      <c r="F52" s="26">
        <v>2</v>
      </c>
      <c r="G52" s="26">
        <v>2</v>
      </c>
    </row>
    <row r="53" customHeight="1" spans="1:7">
      <c r="A53" s="23" t="s">
        <v>565</v>
      </c>
      <c r="B53" s="24" t="s">
        <v>555</v>
      </c>
      <c r="C53" s="25"/>
      <c r="D53" s="26">
        <v>0</v>
      </c>
      <c r="E53" s="26">
        <v>30</v>
      </c>
      <c r="F53" s="26">
        <v>60</v>
      </c>
      <c r="G53" s="26">
        <v>60</v>
      </c>
    </row>
    <row r="54" customHeight="1" spans="1:7">
      <c r="A54" s="23" t="s">
        <v>567</v>
      </c>
      <c r="B54" s="24" t="s">
        <v>555</v>
      </c>
      <c r="C54" s="25" t="s">
        <v>558</v>
      </c>
      <c r="D54" s="26">
        <v>0.02</v>
      </c>
      <c r="E54" s="26">
        <v>40</v>
      </c>
      <c r="F54" s="26">
        <v>0.08</v>
      </c>
      <c r="G54" s="26">
        <v>0.08</v>
      </c>
    </row>
    <row r="55" customHeight="1" spans="1:7">
      <c r="A55" s="23" t="s">
        <v>568</v>
      </c>
      <c r="B55" s="24" t="s">
        <v>555</v>
      </c>
      <c r="C55" s="25"/>
      <c r="D55" s="26">
        <v>0</v>
      </c>
      <c r="E55" s="26">
        <v>0</v>
      </c>
      <c r="F55" s="26">
        <v>14</v>
      </c>
      <c r="G55" s="26">
        <v>14</v>
      </c>
    </row>
    <row r="56" customHeight="1" spans="1:7">
      <c r="A56" s="23" t="s">
        <v>569</v>
      </c>
      <c r="B56" s="24" t="s">
        <v>555</v>
      </c>
      <c r="C56" s="25"/>
      <c r="D56" s="26">
        <v>2</v>
      </c>
      <c r="E56" s="26">
        <v>1</v>
      </c>
      <c r="F56" s="26">
        <v>2</v>
      </c>
      <c r="G56" s="26">
        <v>2</v>
      </c>
    </row>
    <row r="57" customHeight="1" spans="1:7">
      <c r="A57" s="23" t="s">
        <v>571</v>
      </c>
      <c r="B57" s="24" t="s">
        <v>555</v>
      </c>
      <c r="C57" s="25" t="s">
        <v>572</v>
      </c>
      <c r="D57" s="26">
        <v>0.5</v>
      </c>
      <c r="E57" s="26">
        <v>2</v>
      </c>
      <c r="F57" s="26">
        <v>1</v>
      </c>
      <c r="G57" s="26">
        <v>1</v>
      </c>
    </row>
  </sheetData>
  <mergeCells count="16">
    <mergeCell ref="A1:Q1"/>
    <mergeCell ref="G3:P3"/>
    <mergeCell ref="M4:P4"/>
    <mergeCell ref="A3:A5"/>
    <mergeCell ref="B3:B5"/>
    <mergeCell ref="C3:C5"/>
    <mergeCell ref="D3:D5"/>
    <mergeCell ref="E3:E5"/>
    <mergeCell ref="F3:F5"/>
    <mergeCell ref="G4:G5"/>
    <mergeCell ref="H4:H5"/>
    <mergeCell ref="I4:I5"/>
    <mergeCell ref="J4:J5"/>
    <mergeCell ref="K4:K5"/>
    <mergeCell ref="L4:L5"/>
    <mergeCell ref="Q3:Q5"/>
  </mergeCells>
  <pageMargins left="0.75" right="0.75" top="1" bottom="1" header="0.5" footer="0.5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2"/>
  <sheetViews>
    <sheetView workbookViewId="0">
      <selection activeCell="A2" sqref="A2:E2"/>
    </sheetView>
  </sheetViews>
  <sheetFormatPr defaultColWidth="9.5" defaultRowHeight="14.25" outlineLevelCol="4"/>
  <cols>
    <col min="1" max="1" width="16.25" style="1" customWidth="1"/>
    <col min="2" max="2" width="28" style="1" customWidth="1"/>
    <col min="3" max="3" width="19.125" style="1" customWidth="1"/>
    <col min="4" max="4" width="23.375" style="1" customWidth="1"/>
    <col min="5" max="5" width="23" style="1" customWidth="1"/>
    <col min="6" max="16384" width="9.5" style="1"/>
  </cols>
  <sheetData>
    <row r="1" s="1" customFormat="1" ht="24.75" customHeight="1" spans="5:5">
      <c r="E1" s="2" t="s">
        <v>576</v>
      </c>
    </row>
    <row r="2" s="1" customFormat="1" ht="24.75" customHeight="1" spans="1:5">
      <c r="A2" s="3" t="s">
        <v>30</v>
      </c>
      <c r="B2" s="3"/>
      <c r="C2" s="3"/>
      <c r="D2" s="3"/>
      <c r="E2" s="3"/>
    </row>
    <row r="3" s="1" customFormat="1" ht="20.25" customHeight="1" spans="1:5">
      <c r="A3" s="4" t="s">
        <v>577</v>
      </c>
      <c r="B3" s="5"/>
      <c r="C3" s="5"/>
      <c r="D3" s="5"/>
      <c r="E3" s="6" t="s">
        <v>578</v>
      </c>
    </row>
    <row r="4" s="1" customFormat="1" ht="24.75" customHeight="1" spans="1:5">
      <c r="A4" s="7" t="s">
        <v>579</v>
      </c>
      <c r="B4" s="7" t="s">
        <v>580</v>
      </c>
      <c r="C4" s="7" t="s">
        <v>272</v>
      </c>
      <c r="D4" s="7" t="s">
        <v>581</v>
      </c>
      <c r="E4" s="7" t="s">
        <v>333</v>
      </c>
    </row>
    <row r="5" s="1" customFormat="1" ht="15" customHeight="1" spans="1:5">
      <c r="A5" s="7" t="s">
        <v>552</v>
      </c>
      <c r="B5" s="7" t="s">
        <v>552</v>
      </c>
      <c r="C5" s="7">
        <v>1</v>
      </c>
      <c r="D5" s="7">
        <v>2</v>
      </c>
      <c r="E5" s="7">
        <v>3</v>
      </c>
    </row>
    <row r="6" s="1" customFormat="1" ht="20.25" customHeight="1" spans="1:5">
      <c r="A6" s="8"/>
      <c r="B6" s="9" t="s">
        <v>138</v>
      </c>
      <c r="C6" s="10">
        <f t="shared" ref="C6:C60" si="0">D6+E6</f>
        <v>2933.67</v>
      </c>
      <c r="D6" s="10">
        <f>D7+D49</f>
        <v>2570.63</v>
      </c>
      <c r="E6" s="10">
        <v>363.04</v>
      </c>
    </row>
    <row r="7" s="1" customFormat="1" ht="23.25" customHeight="1" spans="1:5">
      <c r="A7" s="8" t="s">
        <v>582</v>
      </c>
      <c r="B7" s="9" t="s">
        <v>224</v>
      </c>
      <c r="C7" s="10">
        <f t="shared" si="0"/>
        <v>2560.19</v>
      </c>
      <c r="D7" s="10">
        <f>SUM(D8:D20)</f>
        <v>2560.19</v>
      </c>
      <c r="E7" s="10"/>
    </row>
    <row r="8" s="1" customFormat="1" ht="23.25" customHeight="1" spans="1:5">
      <c r="A8" s="8" t="s">
        <v>583</v>
      </c>
      <c r="B8" s="9" t="s">
        <v>584</v>
      </c>
      <c r="C8" s="10">
        <f t="shared" si="0"/>
        <v>978.98</v>
      </c>
      <c r="D8" s="10">
        <v>978.98</v>
      </c>
      <c r="E8" s="10"/>
    </row>
    <row r="9" s="1" customFormat="1" ht="23.25" customHeight="1" spans="1:5">
      <c r="A9" s="8" t="s">
        <v>585</v>
      </c>
      <c r="B9" s="9" t="s">
        <v>586</v>
      </c>
      <c r="C9" s="10">
        <f t="shared" si="0"/>
        <v>13.47</v>
      </c>
      <c r="D9" s="10">
        <v>13.47</v>
      </c>
      <c r="E9" s="10"/>
    </row>
    <row r="10" s="1" customFormat="1" ht="23.25" customHeight="1" spans="1:5">
      <c r="A10" s="8" t="s">
        <v>587</v>
      </c>
      <c r="B10" s="9" t="s">
        <v>588</v>
      </c>
      <c r="C10" s="10">
        <f t="shared" si="0"/>
        <v>310.2</v>
      </c>
      <c r="D10" s="10">
        <v>310.2</v>
      </c>
      <c r="E10" s="10"/>
    </row>
    <row r="11" s="1" customFormat="1" ht="23.25" customHeight="1" spans="1:5">
      <c r="A11" s="8" t="s">
        <v>589</v>
      </c>
      <c r="B11" s="9" t="s">
        <v>269</v>
      </c>
      <c r="C11" s="10">
        <f t="shared" si="0"/>
        <v>0</v>
      </c>
      <c r="D11" s="10"/>
      <c r="E11" s="10"/>
    </row>
    <row r="12" s="1" customFormat="1" ht="23.25" customHeight="1" spans="1:5">
      <c r="A12" s="8" t="s">
        <v>590</v>
      </c>
      <c r="B12" s="9" t="s">
        <v>591</v>
      </c>
      <c r="C12" s="10">
        <f t="shared" si="0"/>
        <v>617.01</v>
      </c>
      <c r="D12" s="10">
        <v>617.01</v>
      </c>
      <c r="E12" s="10"/>
    </row>
    <row r="13" s="1" customFormat="1" ht="23.25" customHeight="1" spans="1:5">
      <c r="A13" s="8" t="s">
        <v>592</v>
      </c>
      <c r="B13" s="9" t="s">
        <v>593</v>
      </c>
      <c r="C13" s="10">
        <f t="shared" si="0"/>
        <v>257.51</v>
      </c>
      <c r="D13" s="10">
        <v>257.51</v>
      </c>
      <c r="E13" s="10"/>
    </row>
    <row r="14" s="1" customFormat="1" ht="23.25" customHeight="1" spans="1:5">
      <c r="A14" s="8" t="s">
        <v>594</v>
      </c>
      <c r="B14" s="9" t="s">
        <v>595</v>
      </c>
      <c r="C14" s="10">
        <f t="shared" si="0"/>
        <v>0</v>
      </c>
      <c r="D14" s="11"/>
      <c r="E14" s="10"/>
    </row>
    <row r="15" s="1" customFormat="1" ht="23.25" customHeight="1" spans="1:5">
      <c r="A15" s="8" t="s">
        <v>596</v>
      </c>
      <c r="B15" s="9" t="s">
        <v>597</v>
      </c>
      <c r="C15" s="10">
        <f t="shared" si="0"/>
        <v>124.36</v>
      </c>
      <c r="D15" s="10">
        <v>124.36</v>
      </c>
      <c r="E15" s="10"/>
    </row>
    <row r="16" s="1" customFormat="1" ht="23.25" customHeight="1" spans="1:5">
      <c r="A16" s="8" t="s">
        <v>598</v>
      </c>
      <c r="B16" s="9" t="s">
        <v>599</v>
      </c>
      <c r="C16" s="10">
        <f t="shared" si="0"/>
        <v>1.4</v>
      </c>
      <c r="D16" s="10">
        <v>1.4</v>
      </c>
      <c r="E16" s="10"/>
    </row>
    <row r="17" s="1" customFormat="1" ht="23.25" customHeight="1" spans="1:5">
      <c r="A17" s="8" t="s">
        <v>600</v>
      </c>
      <c r="B17" s="9" t="s">
        <v>601</v>
      </c>
      <c r="C17" s="10">
        <f t="shared" si="0"/>
        <v>27.12</v>
      </c>
      <c r="D17" s="10">
        <v>27.12</v>
      </c>
      <c r="E17" s="10"/>
    </row>
    <row r="18" s="1" customFormat="1" ht="23.25" customHeight="1" spans="1:5">
      <c r="A18" s="8" t="s">
        <v>602</v>
      </c>
      <c r="B18" s="9" t="s">
        <v>603</v>
      </c>
      <c r="C18" s="10">
        <f t="shared" si="0"/>
        <v>230.14</v>
      </c>
      <c r="D18" s="10">
        <v>230.14</v>
      </c>
      <c r="E18" s="10"/>
    </row>
    <row r="19" s="1" customFormat="1" ht="23.25" customHeight="1" spans="1:5">
      <c r="A19" s="8" t="s">
        <v>604</v>
      </c>
      <c r="B19" s="9" t="s">
        <v>270</v>
      </c>
      <c r="C19" s="10">
        <f t="shared" si="0"/>
        <v>0</v>
      </c>
      <c r="D19" s="10"/>
      <c r="E19" s="10"/>
    </row>
    <row r="20" s="1" customFormat="1" ht="23.25" customHeight="1" spans="1:5">
      <c r="A20" s="8" t="s">
        <v>605</v>
      </c>
      <c r="B20" s="9" t="s">
        <v>606</v>
      </c>
      <c r="C20" s="10">
        <f t="shared" si="0"/>
        <v>0</v>
      </c>
      <c r="D20" s="10"/>
      <c r="E20" s="10"/>
    </row>
    <row r="21" s="1" customFormat="1" ht="23.25" customHeight="1" spans="1:5">
      <c r="A21" s="8" t="s">
        <v>607</v>
      </c>
      <c r="B21" s="9" t="s">
        <v>246</v>
      </c>
      <c r="C21" s="10">
        <f t="shared" si="0"/>
        <v>363.04</v>
      </c>
      <c r="D21" s="10"/>
      <c r="E21" s="10">
        <f>SUM(E22:E48)</f>
        <v>363.04</v>
      </c>
    </row>
    <row r="22" s="1" customFormat="1" ht="23.25" customHeight="1" spans="1:5">
      <c r="A22" s="8" t="s">
        <v>608</v>
      </c>
      <c r="B22" s="9" t="s">
        <v>609</v>
      </c>
      <c r="C22" s="10">
        <f t="shared" si="0"/>
        <v>86</v>
      </c>
      <c r="D22" s="10"/>
      <c r="E22" s="10">
        <v>86</v>
      </c>
    </row>
    <row r="23" s="1" customFormat="1" ht="23.25" customHeight="1" spans="1:5">
      <c r="A23" s="8" t="s">
        <v>610</v>
      </c>
      <c r="B23" s="9" t="s">
        <v>611</v>
      </c>
      <c r="C23" s="10">
        <f t="shared" si="0"/>
        <v>3</v>
      </c>
      <c r="D23" s="10"/>
      <c r="E23" s="10">
        <v>3</v>
      </c>
    </row>
    <row r="24" s="1" customFormat="1" ht="23.25" customHeight="1" spans="1:5">
      <c r="A24" s="8" t="s">
        <v>612</v>
      </c>
      <c r="B24" s="9" t="s">
        <v>303</v>
      </c>
      <c r="C24" s="10">
        <f t="shared" si="0"/>
        <v>8.8</v>
      </c>
      <c r="D24" s="10"/>
      <c r="E24" s="10">
        <v>8.8</v>
      </c>
    </row>
    <row r="25" s="1" customFormat="1" ht="23.25" customHeight="1" spans="1:5">
      <c r="A25" s="8" t="s">
        <v>613</v>
      </c>
      <c r="B25" s="9" t="s">
        <v>304</v>
      </c>
      <c r="C25" s="10">
        <f t="shared" si="0"/>
        <v>0</v>
      </c>
      <c r="D25" s="10"/>
      <c r="E25" s="10"/>
    </row>
    <row r="26" s="1" customFormat="1" ht="23.25" customHeight="1" spans="1:5">
      <c r="A26" s="8" t="s">
        <v>614</v>
      </c>
      <c r="B26" s="9" t="s">
        <v>305</v>
      </c>
      <c r="C26" s="10">
        <f t="shared" si="0"/>
        <v>0.5</v>
      </c>
      <c r="D26" s="10"/>
      <c r="E26" s="10">
        <v>0.5</v>
      </c>
    </row>
    <row r="27" s="1" customFormat="1" ht="23.25" customHeight="1" spans="1:5">
      <c r="A27" s="8" t="s">
        <v>615</v>
      </c>
      <c r="B27" s="9" t="s">
        <v>306</v>
      </c>
      <c r="C27" s="10">
        <f t="shared" si="0"/>
        <v>11</v>
      </c>
      <c r="D27" s="10"/>
      <c r="E27" s="10">
        <v>11</v>
      </c>
    </row>
    <row r="28" s="1" customFormat="1" ht="23.25" customHeight="1" spans="1:5">
      <c r="A28" s="8" t="s">
        <v>616</v>
      </c>
      <c r="B28" s="9" t="s">
        <v>617</v>
      </c>
      <c r="C28" s="10">
        <f t="shared" si="0"/>
        <v>0</v>
      </c>
      <c r="D28" s="10"/>
      <c r="E28" s="10"/>
    </row>
    <row r="29" s="1" customFormat="1" ht="23.25" customHeight="1" spans="1:5">
      <c r="A29" s="8" t="s">
        <v>618</v>
      </c>
      <c r="B29" s="9" t="s">
        <v>308</v>
      </c>
      <c r="C29" s="10">
        <f t="shared" si="0"/>
        <v>0</v>
      </c>
      <c r="D29" s="10"/>
      <c r="E29" s="10"/>
    </row>
    <row r="30" s="1" customFormat="1" ht="23.25" customHeight="1" spans="1:5">
      <c r="A30" s="8" t="s">
        <v>619</v>
      </c>
      <c r="B30" s="9" t="s">
        <v>309</v>
      </c>
      <c r="C30" s="10">
        <f t="shared" si="0"/>
        <v>9.3</v>
      </c>
      <c r="D30" s="10"/>
      <c r="E30" s="10">
        <v>9.3</v>
      </c>
    </row>
    <row r="31" s="1" customFormat="1" ht="23.25" customHeight="1" spans="1:5">
      <c r="A31" s="8" t="s">
        <v>620</v>
      </c>
      <c r="B31" s="9" t="s">
        <v>621</v>
      </c>
      <c r="C31" s="10">
        <f t="shared" si="0"/>
        <v>22</v>
      </c>
      <c r="D31" s="10"/>
      <c r="E31" s="10">
        <v>22</v>
      </c>
    </row>
    <row r="32" s="1" customFormat="1" ht="23.25" customHeight="1" spans="1:5">
      <c r="A32" s="8" t="s">
        <v>622</v>
      </c>
      <c r="B32" s="9" t="s">
        <v>623</v>
      </c>
      <c r="C32" s="10">
        <f t="shared" si="0"/>
        <v>0</v>
      </c>
      <c r="D32" s="10"/>
      <c r="E32" s="10"/>
    </row>
    <row r="33" s="1" customFormat="1" ht="23.25" customHeight="1" spans="1:5">
      <c r="A33" s="8" t="s">
        <v>624</v>
      </c>
      <c r="B33" s="9" t="s">
        <v>625</v>
      </c>
      <c r="C33" s="10">
        <f t="shared" si="0"/>
        <v>2</v>
      </c>
      <c r="D33" s="10"/>
      <c r="E33" s="10">
        <v>2</v>
      </c>
    </row>
    <row r="34" s="1" customFormat="1" ht="23.25" customHeight="1" spans="1:5">
      <c r="A34" s="8" t="s">
        <v>626</v>
      </c>
      <c r="B34" s="9" t="s">
        <v>311</v>
      </c>
      <c r="C34" s="10">
        <f t="shared" si="0"/>
        <v>0</v>
      </c>
      <c r="D34" s="10"/>
      <c r="E34" s="10"/>
    </row>
    <row r="35" s="1" customFormat="1" ht="23.25" customHeight="1" spans="1:5">
      <c r="A35" s="8" t="s">
        <v>627</v>
      </c>
      <c r="B35" s="9" t="s">
        <v>628</v>
      </c>
      <c r="C35" s="10">
        <f t="shared" si="0"/>
        <v>0</v>
      </c>
      <c r="D35" s="10"/>
      <c r="E35" s="10"/>
    </row>
    <row r="36" s="1" customFormat="1" ht="23.25" customHeight="1" spans="1:5">
      <c r="A36" s="8" t="s">
        <v>629</v>
      </c>
      <c r="B36" s="9" t="s">
        <v>630</v>
      </c>
      <c r="C36" s="10">
        <f t="shared" si="0"/>
        <v>13</v>
      </c>
      <c r="D36" s="10"/>
      <c r="E36" s="10">
        <v>13</v>
      </c>
    </row>
    <row r="37" s="1" customFormat="1" ht="23.25" customHeight="1" spans="1:5">
      <c r="A37" s="8" t="s">
        <v>631</v>
      </c>
      <c r="B37" s="9" t="s">
        <v>632</v>
      </c>
      <c r="C37" s="10">
        <f t="shared" si="0"/>
        <v>15.65</v>
      </c>
      <c r="D37" s="10"/>
      <c r="E37" s="10">
        <v>15.65</v>
      </c>
    </row>
    <row r="38" s="1" customFormat="1" ht="23.25" customHeight="1" spans="1:5">
      <c r="A38" s="8" t="s">
        <v>633</v>
      </c>
      <c r="B38" s="9" t="s">
        <v>312</v>
      </c>
      <c r="C38" s="10">
        <f t="shared" si="0"/>
        <v>0</v>
      </c>
      <c r="D38" s="10"/>
      <c r="E38" s="10"/>
    </row>
    <row r="39" s="1" customFormat="1" ht="23.25" customHeight="1" spans="1:5">
      <c r="A39" s="8" t="s">
        <v>634</v>
      </c>
      <c r="B39" s="9" t="s">
        <v>313</v>
      </c>
      <c r="C39" s="10">
        <f t="shared" si="0"/>
        <v>0</v>
      </c>
      <c r="D39" s="10"/>
      <c r="E39" s="10"/>
    </row>
    <row r="40" s="1" customFormat="1" ht="23.25" customHeight="1" spans="1:5">
      <c r="A40" s="8" t="s">
        <v>635</v>
      </c>
      <c r="B40" s="9" t="s">
        <v>314</v>
      </c>
      <c r="C40" s="10">
        <f t="shared" si="0"/>
        <v>0</v>
      </c>
      <c r="D40" s="10"/>
      <c r="E40" s="10"/>
    </row>
    <row r="41" s="1" customFormat="1" ht="23.25" customHeight="1" spans="1:5">
      <c r="A41" s="8" t="s">
        <v>636</v>
      </c>
      <c r="B41" s="9" t="s">
        <v>637</v>
      </c>
      <c r="C41" s="10">
        <f t="shared" si="0"/>
        <v>4.5</v>
      </c>
      <c r="D41" s="10"/>
      <c r="E41" s="10">
        <v>4.5</v>
      </c>
    </row>
    <row r="42" s="1" customFormat="1" ht="23.25" customHeight="1" spans="1:5">
      <c r="A42" s="8" t="s">
        <v>638</v>
      </c>
      <c r="B42" s="9" t="s">
        <v>293</v>
      </c>
      <c r="C42" s="10">
        <f t="shared" si="0"/>
        <v>0</v>
      </c>
      <c r="D42" s="10"/>
      <c r="E42" s="10"/>
    </row>
    <row r="43" s="1" customFormat="1" ht="23.25" customHeight="1" spans="1:5">
      <c r="A43" s="8" t="s">
        <v>639</v>
      </c>
      <c r="B43" s="9" t="s">
        <v>640</v>
      </c>
      <c r="C43" s="10">
        <f t="shared" si="0"/>
        <v>92.66</v>
      </c>
      <c r="D43" s="10"/>
      <c r="E43" s="10">
        <v>92.66</v>
      </c>
    </row>
    <row r="44" s="1" customFormat="1" ht="23.25" customHeight="1" spans="1:5">
      <c r="A44" s="8" t="s">
        <v>641</v>
      </c>
      <c r="B44" s="9" t="s">
        <v>642</v>
      </c>
      <c r="C44" s="10">
        <f t="shared" si="0"/>
        <v>0</v>
      </c>
      <c r="D44" s="10"/>
      <c r="E44" s="10"/>
    </row>
    <row r="45" s="1" customFormat="1" ht="23.25" customHeight="1" spans="1:5">
      <c r="A45" s="8" t="s">
        <v>643</v>
      </c>
      <c r="B45" s="9" t="s">
        <v>644</v>
      </c>
      <c r="C45" s="10">
        <f t="shared" si="0"/>
        <v>0</v>
      </c>
      <c r="D45" s="10"/>
      <c r="E45" s="10"/>
    </row>
    <row r="46" s="1" customFormat="1" ht="23.25" customHeight="1" spans="1:5">
      <c r="A46" s="8" t="s">
        <v>645</v>
      </c>
      <c r="B46" s="9" t="s">
        <v>646</v>
      </c>
      <c r="C46" s="10">
        <f t="shared" si="0"/>
        <v>4.38</v>
      </c>
      <c r="D46" s="10"/>
      <c r="E46" s="10">
        <v>4.38</v>
      </c>
    </row>
    <row r="47" s="1" customFormat="1" ht="23.25" customHeight="1" spans="1:5">
      <c r="A47" s="8" t="s">
        <v>647</v>
      </c>
      <c r="B47" s="9" t="s">
        <v>319</v>
      </c>
      <c r="C47" s="10">
        <f t="shared" si="0"/>
        <v>0</v>
      </c>
      <c r="D47" s="10"/>
      <c r="E47" s="10"/>
    </row>
    <row r="48" s="1" customFormat="1" ht="23.25" customHeight="1" spans="1:5">
      <c r="A48" s="8" t="s">
        <v>648</v>
      </c>
      <c r="B48" s="9" t="s">
        <v>649</v>
      </c>
      <c r="C48" s="10">
        <f t="shared" si="0"/>
        <v>90.25</v>
      </c>
      <c r="D48" s="10"/>
      <c r="E48" s="10">
        <v>90.25</v>
      </c>
    </row>
    <row r="49" s="1" customFormat="1" ht="23.25" customHeight="1" spans="1:5">
      <c r="A49" s="8" t="s">
        <v>650</v>
      </c>
      <c r="B49" s="9" t="s">
        <v>208</v>
      </c>
      <c r="C49" s="10">
        <f t="shared" si="0"/>
        <v>10.44</v>
      </c>
      <c r="D49" s="10">
        <v>10.44</v>
      </c>
      <c r="E49" s="10"/>
    </row>
    <row r="50" s="1" customFormat="1" ht="23.25" customHeight="1" spans="1:5">
      <c r="A50" s="8" t="s">
        <v>651</v>
      </c>
      <c r="B50" s="9" t="s">
        <v>652</v>
      </c>
      <c r="C50" s="10">
        <f t="shared" si="0"/>
        <v>0</v>
      </c>
      <c r="D50" s="10"/>
      <c r="E50" s="10"/>
    </row>
    <row r="51" s="1" customFormat="1" ht="23.25" customHeight="1" spans="1:5">
      <c r="A51" s="8" t="s">
        <v>653</v>
      </c>
      <c r="B51" s="9" t="s">
        <v>654</v>
      </c>
      <c r="C51" s="10">
        <f t="shared" si="0"/>
        <v>0</v>
      </c>
      <c r="D51" s="11"/>
      <c r="E51" s="10"/>
    </row>
    <row r="52" s="1" customFormat="1" ht="23.25" customHeight="1" spans="1:5">
      <c r="A52" s="8" t="s">
        <v>655</v>
      </c>
      <c r="B52" s="9" t="s">
        <v>281</v>
      </c>
      <c r="C52" s="10">
        <f t="shared" si="0"/>
        <v>0</v>
      </c>
      <c r="D52" s="10"/>
      <c r="E52" s="10"/>
    </row>
    <row r="53" s="1" customFormat="1" ht="23.25" customHeight="1" spans="1:5">
      <c r="A53" s="8" t="s">
        <v>656</v>
      </c>
      <c r="B53" s="9" t="s">
        <v>282</v>
      </c>
      <c r="C53" s="10">
        <f t="shared" si="0"/>
        <v>0</v>
      </c>
      <c r="D53" s="11"/>
      <c r="E53" s="10"/>
    </row>
    <row r="54" s="1" customFormat="1" ht="23.25" customHeight="1" spans="1:5">
      <c r="A54" s="8" t="s">
        <v>657</v>
      </c>
      <c r="B54" s="9" t="s">
        <v>658</v>
      </c>
      <c r="C54" s="10">
        <f t="shared" si="0"/>
        <v>0</v>
      </c>
      <c r="D54" s="10"/>
      <c r="E54" s="10"/>
    </row>
    <row r="55" s="1" customFormat="1" ht="23.25" customHeight="1" spans="1:5">
      <c r="A55" s="8" t="s">
        <v>659</v>
      </c>
      <c r="B55" s="9" t="s">
        <v>284</v>
      </c>
      <c r="C55" s="10">
        <f t="shared" si="0"/>
        <v>0</v>
      </c>
      <c r="D55" s="10"/>
      <c r="E55" s="10"/>
    </row>
    <row r="56" s="1" customFormat="1" ht="23.25" customHeight="1" spans="1:5">
      <c r="A56" s="8" t="s">
        <v>660</v>
      </c>
      <c r="B56" s="9" t="s">
        <v>285</v>
      </c>
      <c r="C56" s="10">
        <f t="shared" si="0"/>
        <v>0</v>
      </c>
      <c r="D56" s="10"/>
      <c r="E56" s="10"/>
    </row>
    <row r="57" s="1" customFormat="1" ht="23.25" customHeight="1" spans="1:5">
      <c r="A57" s="8" t="s">
        <v>661</v>
      </c>
      <c r="B57" s="9" t="s">
        <v>662</v>
      </c>
      <c r="C57" s="10">
        <f t="shared" si="0"/>
        <v>0</v>
      </c>
      <c r="D57" s="10"/>
      <c r="E57" s="10"/>
    </row>
    <row r="58" s="1" customFormat="1" ht="23.25" customHeight="1" spans="1:5">
      <c r="A58" s="8" t="s">
        <v>663</v>
      </c>
      <c r="B58" s="9" t="s">
        <v>664</v>
      </c>
      <c r="C58" s="10">
        <f t="shared" si="0"/>
        <v>0</v>
      </c>
      <c r="D58" s="10"/>
      <c r="E58" s="10"/>
    </row>
    <row r="59" s="1" customFormat="1" ht="23.25" customHeight="1" spans="1:5">
      <c r="A59" s="8" t="s">
        <v>665</v>
      </c>
      <c r="B59" s="9" t="s">
        <v>275</v>
      </c>
      <c r="C59" s="10">
        <f t="shared" si="0"/>
        <v>0</v>
      </c>
      <c r="D59" s="10"/>
      <c r="E59" s="12"/>
    </row>
    <row r="60" s="1" customFormat="1" ht="23.25" customHeight="1" spans="1:5">
      <c r="A60" s="8" t="s">
        <v>666</v>
      </c>
      <c r="B60" s="9" t="s">
        <v>667</v>
      </c>
      <c r="C60" s="10">
        <f t="shared" si="0"/>
        <v>0</v>
      </c>
      <c r="D60" s="10"/>
      <c r="E60" s="12"/>
    </row>
    <row r="61" s="1" customFormat="1" ht="23.25" customHeight="1" spans="1:5">
      <c r="A61" s="8" t="s">
        <v>668</v>
      </c>
      <c r="B61" s="9" t="s">
        <v>669</v>
      </c>
      <c r="C61" s="10">
        <v>10.44</v>
      </c>
      <c r="D61" s="10">
        <v>10.44</v>
      </c>
      <c r="E61" s="12"/>
    </row>
    <row r="62" s="1" customFormat="1" spans="1:1">
      <c r="A62" s="1" t="s">
        <v>670</v>
      </c>
    </row>
  </sheetData>
  <mergeCells count="1">
    <mergeCell ref="A2:E2"/>
  </mergeCells>
  <pageMargins left="0.75" right="0.75" top="1" bottom="1" header="0.5" footer="0.5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23部门政府采购预算</vt:lpstr>
      <vt:lpstr>24一般公共预算基本支出情况表（总表）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春天在哪里</cp:lastModifiedBy>
  <dcterms:created xsi:type="dcterms:W3CDTF">2022-05-18T00:34:00Z</dcterms:created>
  <dcterms:modified xsi:type="dcterms:W3CDTF">2023-10-18T02:32:26Z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0963E0C46E9F4FE2B34203F24568DC9F</vt:lpwstr>
  </property>
  <property fmtid="{D5CDD505-2E9C-101B-9397-08002B2CF9AE}" pid="3" name="KSOProductBuildVer">
    <vt:lpwstr>2052-12.1.0.15712</vt:lpwstr>
  </property>
</Properties>
</file>