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250" yWindow="45" windowWidth="13230" windowHeight="12465" firstSheet="22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情况表(总表）" sheetId="26" r:id="rId25"/>
  </sheets>
  <calcPr calcId="124519" iterate="1"/>
</workbook>
</file>

<file path=xl/calcChain.xml><?xml version="1.0" encoding="utf-8"?>
<calcChain xmlns="http://schemas.openxmlformats.org/spreadsheetml/2006/main">
  <c r="C61" i="26"/>
  <c r="C60"/>
  <c r="C59"/>
  <c r="C58"/>
  <c r="C57"/>
  <c r="C56"/>
  <c r="C55"/>
  <c r="C54"/>
  <c r="C53"/>
  <c r="C52"/>
  <c r="C51"/>
  <c r="C50"/>
  <c r="D49"/>
  <c r="C49" s="1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E21"/>
  <c r="E6" s="1"/>
  <c r="C21"/>
  <c r="C20"/>
  <c r="C19"/>
  <c r="C18"/>
  <c r="C17"/>
  <c r="C16"/>
  <c r="C15"/>
  <c r="C14"/>
  <c r="C13"/>
  <c r="C12"/>
  <c r="C11"/>
  <c r="C10"/>
  <c r="C9"/>
  <c r="C8"/>
  <c r="D7"/>
  <c r="C7" s="1"/>
  <c r="D6" l="1"/>
  <c r="C6"/>
</calcChain>
</file>

<file path=xl/sharedStrings.xml><?xml version="1.0" encoding="utf-8"?>
<sst xmlns="http://schemas.openxmlformats.org/spreadsheetml/2006/main" count="995" uniqueCount="516">
  <si>
    <t>2022年部门预算公开表</t>
  </si>
  <si>
    <t>单位编码：</t>
  </si>
  <si>
    <t>403001</t>
  </si>
  <si>
    <t>单位名称：</t>
  </si>
  <si>
    <t>桃江县库区移民事务中心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</si>
  <si>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</si>
  <si>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</si>
  <si>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</si>
  <si>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</si>
  <si>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</si>
  <si>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</si>
  <si>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</si>
  <si>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</si>
  <si>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</si>
  <si>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</si>
  <si>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</si>
  <si>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</si>
  <si>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</si>
  <si>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</si>
  <si>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</si>
  <si>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</si>
  <si>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</si>
  <si>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</si>
  <si>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</si>
  <si>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</si>
  <si>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</si>
  <si>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</si>
  <si>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</si>
  <si>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</si>
  <si>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</si>
  <si>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部门：403_桃江县库区移民事务中心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</si>
  <si>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</si>
  <si>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</si>
  <si>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</si>
  <si>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</si>
  <si>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</si>
  <si>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</si>
  <si>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</si>
  <si>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</si>
  <si>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</si>
  <si>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</si>
  <si>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</si>
  <si>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</si>
  <si>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</si>
  <si>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</si>
  <si>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</si>
  <si>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</si>
  <si>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</si>
  <si>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</si>
  <si>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</si>
  <si>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</si>
  <si>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</si>
  <si>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</si>
  <si>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</si>
  <si>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</si>
  <si>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</si>
  <si>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</si>
  <si>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</si>
  <si>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</si>
  <si>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</si>
  <si>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</si>
  <si>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</si>
  <si>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</si>
  <si>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</si>
  <si>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</si>
  <si>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</si>
  <si>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</si>
  <si>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</si>
  <si>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</si>
  <si>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</si>
  <si>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</si>
  <si>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</si>
  <si>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</si>
  <si>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</si>
  <si>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</si>
  <si>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</si>
  <si>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</si>
  <si>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</si>
  <si>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</si>
  <si>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</si>
  <si>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</si>
  <si>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</si>
  <si>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</si>
  <si>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</si>
  <si>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</si>
  <si>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</si>
  <si>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</si>
  <si>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</si>
  <si>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</si>
  <si>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</si>
  <si>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</si>
  <si>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</si>
  <si>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</si>
  <si>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</si>
  <si>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</si>
  <si>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</si>
  <si>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</si>
  <si>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</si>
  <si>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</si>
  <si>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</si>
  <si>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</si>
  <si>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</si>
  <si>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</si>
  <si>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</si>
  <si>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</si>
  <si>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</si>
  <si>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</si>
  <si>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</si>
  <si>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</si>
  <si>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</si>
  <si>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</si>
  <si>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</si>
  <si>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</si>
  <si>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</si>
  <si>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</si>
  <si>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</si>
  <si>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</si>
  <si>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</si>
  <si>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</si>
  <si>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</si>
  <si>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</si>
  <si>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</si>
  <si>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</si>
  <si>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</si>
  <si>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</si>
  <si>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</si>
  <si>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</si>
  <si>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</si>
  <si>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</si>
  <si>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</si>
  <si>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</si>
  <si>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</si>
  <si>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</si>
  <si>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</si>
  <si>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</si>
  <si>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</si>
  <si>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</si>
  <si>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</si>
  <si>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</si>
  <si>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</si>
  <si>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</si>
  <si>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</si>
  <si>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</si>
  <si>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</si>
  <si>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</si>
  <si>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</si>
  <si>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</si>
  <si>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</si>
  <si>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</si>
  <si>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</si>
  <si>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</si>
  <si>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</si>
  <si>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</si>
  <si>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403</t>
  </si>
  <si>
    <t xml:space="preserve">  403001</t>
  </si>
  <si>
    <t xml:space="preserve">  桃江县库区移民事务中心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</si>
  <si>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</si>
  <si>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</si>
  <si>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</si>
  <si>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</si>
  <si>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</si>
  <si>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</si>
  <si>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</si>
  <si>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</si>
  <si>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</si>
  <si>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</si>
  <si>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</si>
  <si>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</si>
  <si>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213</t>
  </si>
  <si>
    <t>01</t>
  </si>
  <si>
    <t xml:space="preserve">    行政运行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</si>
  <si>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</si>
  <si>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</si>
  <si>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</si>
  <si>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</si>
  <si>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</si>
  <si>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</si>
  <si>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</si>
  <si>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</si>
  <si>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</si>
  <si>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</si>
  <si>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</si>
  <si>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</si>
  <si>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</si>
  <si>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</si>
  <si>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</si>
  <si>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</si>
  <si>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</si>
  <si>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</si>
  <si>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403001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</si>
  <si>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</si>
  <si>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</si>
  <si>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</si>
  <si>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</si>
  <si>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</si>
  <si>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</si>
  <si>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</si>
  <si>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</si>
  <si>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</si>
  <si>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</si>
  <si>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</si>
  <si>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</si>
  <si>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</si>
  <si>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</si>
  <si>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</si>
  <si>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</si>
  <si>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</si>
  <si>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</si>
  <si>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</si>
  <si>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</si>
  <si>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</si>
  <si>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</si>
  <si>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</si>
  <si>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</si>
  <si>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</si>
  <si>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商品和服务支出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</si>
  <si>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</si>
  <si>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</si>
  <si>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</si>
  <si>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</si>
  <si>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</si>
  <si>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</si>
  <si>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</si>
  <si>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</si>
  <si>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</si>
  <si>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</si>
  <si>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</si>
  <si>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</si>
  <si>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</si>
  <si>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</si>
  <si>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</si>
  <si>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</si>
  <si>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</si>
  <si>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</si>
  <si>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</si>
  <si>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</si>
  <si>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</si>
  <si>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</si>
  <si>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</si>
  <si>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</si>
  <si>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</si>
  <si>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</si>
  <si>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</si>
  <si>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</si>
  <si>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</si>
  <si>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</si>
  <si>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</si>
  <si>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</si>
  <si>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</si>
  <si>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</si>
  <si>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</si>
  <si>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</si>
  <si>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</si>
  <si>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</si>
  <si>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</si>
  <si>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</si>
  <si>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</si>
  <si>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</si>
  <si>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</si>
  <si>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</si>
  <si>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</si>
  <si>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</si>
  <si>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</si>
  <si>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</si>
  <si>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</si>
  <si>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</si>
  <si>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</si>
  <si>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</si>
  <si>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</si>
  <si>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</si>
  <si>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</si>
  <si>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</si>
  <si>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</si>
  <si>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</si>
  <si>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</si>
  <si>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</si>
  <si>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</si>
  <si>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</si>
  <si>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</si>
  <si>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</si>
  <si>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</si>
  <si>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</si>
  <si>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</si>
  <si>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</si>
  <si>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</si>
  <si>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</si>
  <si>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</si>
  <si>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</si>
  <si>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</si>
  <si>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</si>
  <si>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</si>
  <si>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</si>
  <si>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</si>
  <si>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</si>
  <si>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</si>
  <si>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</si>
  <si>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</si>
  <si>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</si>
  <si>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</si>
  <si>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</si>
  <si>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</si>
  <si>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</si>
  <si>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</si>
  <si>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</si>
  <si>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</si>
  <si>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</si>
  <si>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</si>
  <si>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</si>
  <si>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</si>
  <si>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</si>
  <si>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</si>
  <si>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</si>
  <si>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</si>
  <si>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</si>
  <si>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</si>
  <si>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</si>
  <si>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</si>
  <si>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</si>
  <si>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403001</t>
  </si>
  <si>
    <t xml:space="preserve">   移民维稳工作经费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</si>
  <si>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</si>
  <si>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</si>
  <si>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</si>
  <si>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</si>
  <si>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</si>
  <si>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</si>
  <si>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</si>
  <si>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</si>
  <si>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</si>
  <si>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</si>
  <si>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</si>
  <si>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</si>
  <si>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</si>
  <si>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</si>
  <si>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</si>
  <si>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移民维稳工作经费</t>
  </si>
  <si>
    <t>积极开展立项争资，争取项目资金1500万元，用于库区和移民安置区基础设施建设和扶持移民发展生产，进一步改善移民生产生活水平，维护移民群体大局稳定。</t>
  </si>
  <si>
    <t>满意度指标</t>
  </si>
  <si>
    <t>服务对象满意度指标</t>
  </si>
  <si>
    <t>移民满意</t>
  </si>
  <si>
    <t>产出指标</t>
  </si>
  <si>
    <t>时效指标</t>
  </si>
  <si>
    <t>资金拨付</t>
  </si>
  <si>
    <t>4月份之前及时、足额拨付移民直补资金</t>
  </si>
  <si>
    <t>数量指标</t>
  </si>
  <si>
    <t>项目投入</t>
  </si>
  <si>
    <t>投入移民产业项目扶持资金500万元</t>
  </si>
  <si>
    <t>质量指标</t>
  </si>
  <si>
    <t>产业投入</t>
  </si>
  <si>
    <t>扶持龙头企业2家，发展移民产业2起</t>
  </si>
  <si>
    <t>成本指标</t>
  </si>
  <si>
    <t>经济成本指标</t>
  </si>
  <si>
    <t>运行经费</t>
  </si>
  <si>
    <t>全额纳入县级财政预算</t>
  </si>
  <si>
    <t>社会成本指标</t>
  </si>
  <si>
    <t>项目扶持</t>
  </si>
  <si>
    <t>争取上级项目资金1500万元</t>
  </si>
  <si>
    <t>生态环境成本指标</t>
  </si>
  <si>
    <t>库区建设</t>
  </si>
  <si>
    <t>投入库区和移民安置区基础设施建设1000万元</t>
  </si>
  <si>
    <t>效益指标</t>
  </si>
  <si>
    <t>生态效益指标</t>
  </si>
  <si>
    <t>建设美丽乡村2个</t>
  </si>
  <si>
    <t>经济效益指标</t>
  </si>
  <si>
    <t>移民增收</t>
  </si>
  <si>
    <t>促进移民人均年增收500元</t>
  </si>
  <si>
    <t>社会效益指标</t>
  </si>
  <si>
    <t>发展生产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</si>
  <si>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</si>
  <si>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</si>
  <si>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</si>
  <si>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</si>
  <si>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</si>
  <si>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</si>
  <si>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</si>
  <si>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</si>
  <si>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</si>
  <si>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</si>
  <si>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</si>
  <si>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重点工作任务完成</t>
  </si>
  <si>
    <t>履职目标实现</t>
  </si>
  <si>
    <t>履职效益</t>
  </si>
  <si>
    <t>满意度</t>
  </si>
  <si>
    <t>≥</t>
  </si>
  <si>
    <t>100分</t>
    <phoneticPr fontId="12" type="noConversion"/>
  </si>
  <si>
    <t>10分（每少投入资金1%扣1分）</t>
    <phoneticPr fontId="12" type="noConversion"/>
  </si>
  <si>
    <t>12分（每少一家企业扣3分）</t>
    <phoneticPr fontId="12" type="noConversion"/>
  </si>
  <si>
    <t>15分（每降低2%扣1分）</t>
    <phoneticPr fontId="12" type="noConversion"/>
  </si>
  <si>
    <t>10分</t>
    <phoneticPr fontId="12" type="noConversion"/>
  </si>
  <si>
    <t>10分（争取资金每少2%扣1分）</t>
    <phoneticPr fontId="12" type="noConversion"/>
  </si>
  <si>
    <t>15分（争取资金每少2%扣1分）</t>
    <phoneticPr fontId="12" type="noConversion"/>
  </si>
  <si>
    <t>4分（每少1个村扣2分）</t>
    <phoneticPr fontId="12" type="noConversion"/>
  </si>
  <si>
    <t>6分（未及时发放扣2分，未足额发放扣4分）</t>
    <phoneticPr fontId="12" type="noConversion"/>
  </si>
  <si>
    <t>6分（增收额每少10%扣1分）</t>
    <phoneticPr fontId="12" type="noConversion"/>
  </si>
  <si>
    <t xml:space="preserve"> 重点工作任务完成 </t>
  </si>
  <si>
    <t>定性</t>
  </si>
  <si>
    <t>20</t>
  </si>
  <si>
    <t xml:space="preserve"> 完成重点工作任务完成 </t>
  </si>
  <si>
    <t>无</t>
  </si>
  <si>
    <t xml:space="preserve"> 完成目标实现</t>
  </si>
  <si>
    <t>完成目标</t>
  </si>
  <si>
    <t xml:space="preserve"> 保障效益</t>
  </si>
  <si>
    <t>保障资金效益</t>
  </si>
  <si>
    <t xml:space="preserve"> 满意度</t>
  </si>
  <si>
    <t>%</t>
  </si>
  <si>
    <t>定性</t>
    <phoneticPr fontId="12" type="noConversion"/>
  </si>
  <si>
    <t>≥</t>
    <phoneticPr fontId="12" type="noConversion"/>
  </si>
  <si>
    <t>满意度95%</t>
    <phoneticPr fontId="12" type="noConversion"/>
  </si>
  <si>
    <t>移民满意度95%以上</t>
    <phoneticPr fontId="12" type="noConversion"/>
  </si>
  <si>
    <t>%</t>
    <phoneticPr fontId="12" type="noConversion"/>
  </si>
  <si>
    <t xml:space="preserve">目标1：计划发放2022年核定在册的16593人移民直补资金；
目标2：按年度采用“一卡通”系统足额发放移民直补到人资金；                                                                                                                                                              目标3：计划投入20万元，实施1个监测评估项目； 
目标4：计划实施2个精准扶持推进重点移民村；
目标5：计划投入68万元，安排7批次移民培训，培训移民377人次；
目标7：计划投入60万元，作为移民困难救助金和十四五规划编制费用；
目标8：计划投入1522.03万元，安排74个生产开发及配套设施项目，65个移民美丽家园项目；
目标9：移民信访件处置率达100%，确保提高收益移民人均收入500元/年，确保库区移民思想稳定 。 </t>
    <phoneticPr fontId="12" type="noConversion"/>
  </si>
  <si>
    <t>预算公开表23</t>
  </si>
  <si>
    <t>单位:万元</t>
  </si>
  <si>
    <t>经济科目编码</t>
  </si>
  <si>
    <t>经济科目名称</t>
  </si>
  <si>
    <t>人员类</t>
  </si>
  <si>
    <t>**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</si>
  <si>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</si>
  <si>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</si>
  <si>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</si>
  <si>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</si>
  <si>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</si>
  <si>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</si>
  <si>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</si>
  <si>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</si>
  <si>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</si>
  <si>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</si>
  <si>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其他工资福利支出</t>
  </si>
  <si>
    <t xml:space="preserve">  办公费</t>
  </si>
  <si>
    <t xml:space="preserve">  印刷费</t>
  </si>
  <si>
    <t xml:space="preserve">  邮电费</t>
  </si>
  <si>
    <t xml:space="preserve">  差旅费</t>
  </si>
  <si>
    <t xml:space="preserve">  因公出国（境）费用</t>
  </si>
  <si>
    <t xml:space="preserve">  维修(护)费</t>
  </si>
  <si>
    <t xml:space="preserve">  会议费</t>
  </si>
  <si>
    <t xml:space="preserve">  培训费</t>
  </si>
  <si>
    <t xml:space="preserve">  公务接待费</t>
  </si>
  <si>
    <t xml:space="preserve">  劳务费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</si>
  <si>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</si>
  <si>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</si>
  <si>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</si>
  <si>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</si>
  <si>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其他商品和服务支出</t>
  </si>
  <si>
    <t xml:space="preserve">  离休费</t>
  </si>
  <si>
    <t xml:space="preserve">  退休费</t>
  </si>
  <si>
    <t xml:space="preserve">  生活补助</t>
  </si>
  <si>
    <t>救助金</t>
  </si>
  <si>
    <t xml:space="preserve">  奖励金</t>
  </si>
  <si>
    <t>代缴社会保险</t>
  </si>
  <si>
    <t>其他对个人和家庭补助</t>
  </si>
  <si>
    <t>一般公共预算基本支出情况表(总表）</t>
    <phoneticPr fontId="12" type="noConversion"/>
  </si>
  <si>
    <t>小计</t>
    <phoneticPr fontId="12" type="noConversion"/>
  </si>
  <si>
    <t>一般公共预算基本支出情况表（总表）</t>
    <phoneticPr fontId="12" type="noConversion"/>
  </si>
  <si>
    <t>部门：403_桃江县库区移民事务中心</t>
    <phoneticPr fontId="12" type="noConversion"/>
  </si>
  <si>
    <t>备注：商品和服务支出即公用经费。</t>
  </si>
  <si>
    <t>农林水支出</t>
  </si>
  <si>
    <t>农业农村</t>
    <phoneticPr fontId="12" type="noConversion"/>
  </si>
  <si>
    <t>行政运行</t>
    <phoneticPr fontId="12" type="noConversion"/>
  </si>
  <si>
    <t>桃江县库区移民事务中心</t>
    <phoneticPr fontId="12" type="noConversion"/>
  </si>
  <si>
    <t>农林水支出</t>
    <phoneticPr fontId="12" type="noConversion"/>
  </si>
  <si>
    <t>备注：本表人员类（D列）数据对应预算公开表09、预算公开表11，公用经费（E列）数据对应预算公开表13</t>
  </si>
  <si>
    <t>301</t>
  </si>
  <si>
    <t xml:space="preserve">  30101</t>
  </si>
  <si>
    <t xml:space="preserve">  30102</t>
  </si>
  <si>
    <t xml:space="preserve">  30103</t>
  </si>
  <si>
    <t xml:space="preserve">  30106</t>
  </si>
  <si>
    <t xml:space="preserve">  30107</t>
  </si>
  <si>
    <t xml:space="preserve">  30108</t>
  </si>
  <si>
    <t xml:space="preserve">  30109</t>
  </si>
  <si>
    <t xml:space="preserve">  30110</t>
  </si>
  <si>
    <t xml:space="preserve">  30111</t>
  </si>
  <si>
    <t xml:space="preserve">  30112</t>
  </si>
  <si>
    <t xml:space="preserve">  30113</t>
  </si>
  <si>
    <t xml:space="preserve">  30114</t>
  </si>
  <si>
    <t xml:space="preserve">  30199</t>
  </si>
  <si>
    <t>302</t>
  </si>
  <si>
    <t xml:space="preserve">  30201</t>
  </si>
  <si>
    <t xml:space="preserve">  30202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</si>
  <si>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</si>
  <si>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30204</t>
    </r>
  </si>
  <si>
    <t xml:space="preserve">  30205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</si>
  <si>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30206</t>
    </r>
  </si>
  <si>
    <t xml:space="preserve">  30207</t>
  </si>
  <si>
    <t xml:space="preserve">  30208</t>
  </si>
  <si>
    <t xml:space="preserve">  30209</t>
  </si>
  <si>
    <t xml:space="preserve">  30211</t>
  </si>
  <si>
    <t xml:space="preserve">  30212</t>
  </si>
  <si>
    <t xml:space="preserve">  30213</t>
  </si>
  <si>
    <t xml:space="preserve">  30214</t>
  </si>
  <si>
    <t xml:space="preserve">  30215</t>
  </si>
  <si>
    <t xml:space="preserve">  30216</t>
  </si>
  <si>
    <t xml:space="preserve">  30217</t>
  </si>
  <si>
    <t xml:space="preserve">  30218</t>
  </si>
  <si>
    <t xml:space="preserve">  30224</t>
  </si>
  <si>
    <t xml:space="preserve">  30225</t>
  </si>
  <si>
    <t xml:space="preserve">  30226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</si>
  <si>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30227</t>
    </r>
  </si>
  <si>
    <t xml:space="preserve">  30228</t>
  </si>
  <si>
    <t xml:space="preserve">  30229</t>
  </si>
  <si>
    <t xml:space="preserve">  30231</t>
  </si>
  <si>
    <t xml:space="preserve">  30239</t>
  </si>
  <si>
    <t xml:space="preserve">  30240</t>
  </si>
  <si>
    <t xml:space="preserve">  30299</t>
  </si>
  <si>
    <t>303</t>
  </si>
  <si>
    <t xml:space="preserve">  30301</t>
  </si>
  <si>
    <t xml:space="preserve">  30302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</si>
  <si>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</si>
  <si>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30304</t>
    </r>
  </si>
  <si>
    <t xml:space="preserve">  30305</t>
  </si>
  <si>
    <t xml:space="preserve">  30306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</si>
  <si>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30307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</si>
  <si>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30308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</si>
  <si>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30309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</si>
  <si>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30310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</si>
  <si>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30311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</si>
  <si>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30399</t>
    </r>
  </si>
</sst>
</file>

<file path=xl/styles.xml><?xml version="1.0" encoding="utf-8"?>
<styleSheet xmlns="http://schemas.openxmlformats.org/spreadsheetml/2006/main">
  <numFmts count="1">
    <numFmt numFmtId="176" formatCode="#,##0.00_);[Red]\(#,##0.00\)"/>
  </numFmts>
  <fonts count="20">
    <font>
      <sz val="11"/>
      <color indexed="8"/>
      <name val="宋体"/>
      <family val="2"/>
      <charset val="1"/>
      <scheme val="minor"/>
    </font>
    <font>
      <b/>
      <sz val="20"/>
      <name val="SimSun"/>
      <charset val="134"/>
    </font>
    <font>
      <b/>
      <sz val="9"/>
      <name val="SimSun"/>
      <charset val="134"/>
    </font>
    <font>
      <b/>
      <sz val="15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sz val="11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b/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13" fillId="0" borderId="1">
      <alignment vertical="center"/>
    </xf>
    <xf numFmtId="0" fontId="18" fillId="0" borderId="1">
      <alignment vertical="center"/>
    </xf>
  </cellStyleXfs>
  <cellXfs count="74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" fontId="7" fillId="0" borderId="2" xfId="0" applyNumberFormat="1" applyFont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4" fontId="7" fillId="2" borderId="2" xfId="0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4" fontId="11" fillId="2" borderId="2" xfId="0" applyNumberFormat="1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4" fontId="8" fillId="2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vertical="center" wrapText="1"/>
    </xf>
    <xf numFmtId="4" fontId="9" fillId="2" borderId="2" xfId="0" applyNumberFormat="1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4" fillId="0" borderId="1" xfId="2" applyFont="1">
      <alignment vertical="center"/>
    </xf>
    <xf numFmtId="49" fontId="15" fillId="0" borderId="1" xfId="2" applyNumberFormat="1" applyFont="1" applyAlignment="1">
      <alignment horizontal="right" vertical="center" wrapText="1"/>
    </xf>
    <xf numFmtId="0" fontId="17" fillId="0" borderId="3" xfId="2" applyFont="1" applyBorder="1">
      <alignment vertical="center"/>
    </xf>
    <xf numFmtId="0" fontId="15" fillId="0" borderId="3" xfId="2" applyFont="1" applyBorder="1" applyAlignment="1">
      <alignment horizontal="right" vertical="center"/>
    </xf>
    <xf numFmtId="0" fontId="15" fillId="0" borderId="4" xfId="2" applyFont="1" applyBorder="1" applyAlignment="1">
      <alignment horizontal="center" vertical="center"/>
    </xf>
    <xf numFmtId="49" fontId="15" fillId="0" borderId="4" xfId="2" applyNumberFormat="1" applyFont="1" applyBorder="1" applyAlignment="1">
      <alignment horizontal="left" vertical="center"/>
    </xf>
    <xf numFmtId="49" fontId="15" fillId="0" borderId="4" xfId="2" applyNumberFormat="1" applyFont="1" applyBorder="1" applyAlignment="1">
      <alignment horizontal="center" vertical="center"/>
    </xf>
    <xf numFmtId="176" fontId="15" fillId="0" borderId="4" xfId="2" applyNumberFormat="1" applyFont="1" applyBorder="1" applyAlignment="1">
      <alignment horizontal="right" vertical="center"/>
    </xf>
    <xf numFmtId="4" fontId="15" fillId="0" borderId="4" xfId="2" applyNumberFormat="1" applyFont="1" applyBorder="1" applyAlignment="1">
      <alignment horizontal="right" vertical="center"/>
    </xf>
    <xf numFmtId="176" fontId="14" fillId="0" borderId="4" xfId="2" applyNumberFormat="1" applyFont="1" applyBorder="1">
      <alignment vertical="center"/>
    </xf>
    <xf numFmtId="4" fontId="9" fillId="0" borderId="2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16" fillId="0" borderId="1" xfId="2" applyFont="1" applyAlignment="1">
      <alignment horizontal="center" vertical="center"/>
    </xf>
    <xf numFmtId="0" fontId="17" fillId="0" borderId="3" xfId="2" applyFont="1" applyBorder="1" applyAlignment="1">
      <alignment horizontal="left" vertical="center"/>
    </xf>
    <xf numFmtId="49" fontId="19" fillId="0" borderId="4" xfId="0" applyNumberFormat="1" applyFont="1" applyFill="1" applyBorder="1" applyAlignment="1">
      <alignment horizontal="left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5"/>
  <sheetViews>
    <sheetView workbookViewId="0">
      <selection activeCell="J17" sqref="J17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spans="1:9" ht="73.349999999999994" customHeight="1">
      <c r="A1" s="53" t="s">
        <v>0</v>
      </c>
      <c r="B1" s="53"/>
      <c r="C1" s="53"/>
      <c r="D1" s="53"/>
      <c r="E1" s="53"/>
      <c r="F1" s="53"/>
      <c r="G1" s="53"/>
      <c r="H1" s="53"/>
      <c r="I1" s="53"/>
    </row>
    <row r="2" spans="1:9" ht="23.25" customHeight="1">
      <c r="A2" s="1"/>
      <c r="B2" s="1"/>
      <c r="C2" s="1"/>
      <c r="D2" s="1"/>
      <c r="E2" s="1"/>
      <c r="F2" s="1"/>
      <c r="G2" s="1"/>
      <c r="H2" s="1"/>
      <c r="I2" s="1"/>
    </row>
    <row r="3" spans="1:9" ht="21.6" customHeight="1">
      <c r="A3" s="1"/>
      <c r="B3" s="1"/>
      <c r="C3" s="1"/>
      <c r="D3" s="1"/>
      <c r="E3" s="1"/>
      <c r="F3" s="1"/>
      <c r="G3" s="1"/>
      <c r="H3" s="1"/>
      <c r="I3" s="1"/>
    </row>
    <row r="4" spans="1:9" ht="39.6" customHeight="1">
      <c r="A4" s="2"/>
      <c r="B4" s="3"/>
      <c r="C4" s="4"/>
      <c r="D4" s="2" t="s">
        <v>1</v>
      </c>
      <c r="E4" s="54" t="s">
        <v>2</v>
      </c>
      <c r="F4" s="54"/>
      <c r="G4" s="54"/>
      <c r="H4" s="54"/>
      <c r="I4" s="4"/>
    </row>
    <row r="5" spans="1:9" ht="54.4" customHeight="1">
      <c r="A5" s="2"/>
      <c r="B5" s="3"/>
      <c r="C5" s="4"/>
      <c r="D5" s="2" t="s">
        <v>3</v>
      </c>
      <c r="E5" s="54" t="s">
        <v>4</v>
      </c>
      <c r="F5" s="54"/>
      <c r="G5" s="54"/>
      <c r="H5" s="54"/>
      <c r="I5" s="4"/>
    </row>
  </sheetData>
  <mergeCells count="3">
    <mergeCell ref="A1:I1"/>
    <mergeCell ref="E4:H4"/>
    <mergeCell ref="E5:H5"/>
  </mergeCells>
  <phoneticPr fontId="12" type="noConversion"/>
  <printOptions horizontalCentered="1" verticalCentered="1"/>
  <pageMargins left="7.8000001609325409E-2" right="7.8000001609325409E-2" top="7.8000001609325409E-2" bottom="7.8000001609325409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9"/>
  <sheetViews>
    <sheetView workbookViewId="0">
      <selection activeCell="M6" sqref="M6:M9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spans="1:14" ht="16.350000000000001" customHeight="1">
      <c r="A1" s="4"/>
      <c r="M1" s="61" t="s">
        <v>216</v>
      </c>
      <c r="N1" s="61"/>
    </row>
    <row r="2" spans="1:14" ht="44.85" customHeight="1">
      <c r="A2" s="62" t="s">
        <v>14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ht="22.35" customHeight="1">
      <c r="A3" s="58" t="s">
        <v>30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9" t="s">
        <v>31</v>
      </c>
      <c r="N3" s="59"/>
    </row>
    <row r="4" spans="1:14" ht="42.2" customHeight="1">
      <c r="A4" s="60" t="s">
        <v>157</v>
      </c>
      <c r="B4" s="60"/>
      <c r="C4" s="60"/>
      <c r="D4" s="60" t="s">
        <v>172</v>
      </c>
      <c r="E4" s="60" t="s">
        <v>173</v>
      </c>
      <c r="F4" s="60" t="s">
        <v>191</v>
      </c>
      <c r="G4" s="60" t="s">
        <v>175</v>
      </c>
      <c r="H4" s="60"/>
      <c r="I4" s="60"/>
      <c r="J4" s="60"/>
      <c r="K4" s="60"/>
      <c r="L4" s="60" t="s">
        <v>179</v>
      </c>
      <c r="M4" s="60"/>
      <c r="N4" s="60"/>
    </row>
    <row r="5" spans="1:14" ht="39.6" customHeight="1">
      <c r="A5" s="10" t="s">
        <v>165</v>
      </c>
      <c r="B5" s="10" t="s">
        <v>166</v>
      </c>
      <c r="C5" s="10" t="s">
        <v>167</v>
      </c>
      <c r="D5" s="60"/>
      <c r="E5" s="60"/>
      <c r="F5" s="60"/>
      <c r="G5" s="10" t="s">
        <v>135</v>
      </c>
      <c r="H5" s="10" t="s">
        <v>217</v>
      </c>
      <c r="I5" s="10" t="s">
        <v>218</v>
      </c>
      <c r="J5" s="10" t="s">
        <v>219</v>
      </c>
      <c r="K5" s="10" t="s">
        <v>220</v>
      </c>
      <c r="L5" s="10" t="s">
        <v>135</v>
      </c>
      <c r="M5" s="10" t="s">
        <v>192</v>
      </c>
      <c r="N5" s="10" t="s">
        <v>221</v>
      </c>
    </row>
    <row r="6" spans="1:14" ht="22.9" customHeight="1">
      <c r="A6" s="11"/>
      <c r="B6" s="11"/>
      <c r="C6" s="11"/>
      <c r="D6" s="11"/>
      <c r="E6" s="11" t="s">
        <v>135</v>
      </c>
      <c r="F6" s="17">
        <v>208.86661799999999</v>
      </c>
      <c r="G6" s="17"/>
      <c r="H6" s="17"/>
      <c r="I6" s="17"/>
      <c r="J6" s="17"/>
      <c r="K6" s="17"/>
      <c r="L6" s="17">
        <v>208.86661799999999</v>
      </c>
      <c r="M6" s="17">
        <v>208.86661799999999</v>
      </c>
      <c r="N6" s="17"/>
    </row>
    <row r="7" spans="1:14" ht="22.9" customHeight="1">
      <c r="A7" s="11"/>
      <c r="B7" s="11"/>
      <c r="C7" s="11"/>
      <c r="D7" s="18" t="s">
        <v>153</v>
      </c>
      <c r="E7" s="18" t="s">
        <v>4</v>
      </c>
      <c r="F7" s="17">
        <v>208.86661799999999</v>
      </c>
      <c r="G7" s="17"/>
      <c r="H7" s="17"/>
      <c r="I7" s="17"/>
      <c r="J7" s="17"/>
      <c r="K7" s="17"/>
      <c r="L7" s="17">
        <v>208.86661799999999</v>
      </c>
      <c r="M7" s="17">
        <v>208.86661799999999</v>
      </c>
      <c r="N7" s="17"/>
    </row>
    <row r="8" spans="1:14" ht="22.9" customHeight="1">
      <c r="A8" s="11"/>
      <c r="B8" s="11"/>
      <c r="C8" s="11"/>
      <c r="D8" s="30" t="s">
        <v>154</v>
      </c>
      <c r="E8" s="30" t="s">
        <v>155</v>
      </c>
      <c r="F8" s="17">
        <v>208.86661799999999</v>
      </c>
      <c r="G8" s="17"/>
      <c r="H8" s="17"/>
      <c r="I8" s="17"/>
      <c r="J8" s="17"/>
      <c r="K8" s="17"/>
      <c r="L8" s="17">
        <v>208.86661799999999</v>
      </c>
      <c r="M8" s="17">
        <v>208.86661799999999</v>
      </c>
      <c r="N8" s="17"/>
    </row>
    <row r="9" spans="1:14" ht="22.9" customHeight="1">
      <c r="A9" s="32" t="s">
        <v>168</v>
      </c>
      <c r="B9" s="32" t="s">
        <v>169</v>
      </c>
      <c r="C9" s="32" t="s">
        <v>169</v>
      </c>
      <c r="D9" s="33" t="s">
        <v>189</v>
      </c>
      <c r="E9" s="13" t="s">
        <v>170</v>
      </c>
      <c r="F9" s="12">
        <v>208.86661799999999</v>
      </c>
      <c r="G9" s="12"/>
      <c r="H9" s="14"/>
      <c r="I9" s="14"/>
      <c r="J9" s="14"/>
      <c r="K9" s="14"/>
      <c r="L9" s="12">
        <v>208.86661799999999</v>
      </c>
      <c r="M9" s="14">
        <v>208.86661799999999</v>
      </c>
      <c r="N9" s="14"/>
    </row>
  </sheetData>
  <mergeCells count="10">
    <mergeCell ref="M1:N1"/>
    <mergeCell ref="A2:N2"/>
    <mergeCell ref="A3:L3"/>
    <mergeCell ref="M3:N3"/>
    <mergeCell ref="A4:C4"/>
    <mergeCell ref="D4:D5"/>
    <mergeCell ref="E4:E5"/>
    <mergeCell ref="F4:F5"/>
    <mergeCell ref="G4:K4"/>
    <mergeCell ref="L4:N4"/>
  </mergeCells>
  <phoneticPr fontId="12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9"/>
  <sheetViews>
    <sheetView workbookViewId="0">
      <selection activeCell="H6" sqref="H6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spans="1:22" ht="16.350000000000001" customHeight="1">
      <c r="A1" s="4"/>
      <c r="U1" s="61" t="s">
        <v>222</v>
      </c>
      <c r="V1" s="61"/>
    </row>
    <row r="2" spans="1:22" ht="50.1" customHeight="1">
      <c r="A2" s="55" t="s">
        <v>15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</row>
    <row r="3" spans="1:22" ht="24.2" customHeight="1">
      <c r="A3" s="58" t="s">
        <v>30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9" t="s">
        <v>31</v>
      </c>
      <c r="V3" s="59"/>
    </row>
    <row r="4" spans="1:22" ht="26.65" customHeight="1">
      <c r="A4" s="60" t="s">
        <v>157</v>
      </c>
      <c r="B4" s="60"/>
      <c r="C4" s="60"/>
      <c r="D4" s="60" t="s">
        <v>172</v>
      </c>
      <c r="E4" s="60" t="s">
        <v>173</v>
      </c>
      <c r="F4" s="60" t="s">
        <v>191</v>
      </c>
      <c r="G4" s="60" t="s">
        <v>223</v>
      </c>
      <c r="H4" s="60"/>
      <c r="I4" s="60"/>
      <c r="J4" s="60"/>
      <c r="K4" s="60"/>
      <c r="L4" s="60" t="s">
        <v>224</v>
      </c>
      <c r="M4" s="60"/>
      <c r="N4" s="60"/>
      <c r="O4" s="60"/>
      <c r="P4" s="60"/>
      <c r="Q4" s="60"/>
      <c r="R4" s="60" t="s">
        <v>219</v>
      </c>
      <c r="S4" s="60" t="s">
        <v>225</v>
      </c>
      <c r="T4" s="60"/>
      <c r="U4" s="60"/>
      <c r="V4" s="60"/>
    </row>
    <row r="5" spans="1:22" ht="56.1" customHeight="1">
      <c r="A5" s="10" t="s">
        <v>165</v>
      </c>
      <c r="B5" s="10" t="s">
        <v>166</v>
      </c>
      <c r="C5" s="10" t="s">
        <v>167</v>
      </c>
      <c r="D5" s="60"/>
      <c r="E5" s="60"/>
      <c r="F5" s="60"/>
      <c r="G5" s="10" t="s">
        <v>135</v>
      </c>
      <c r="H5" s="10" t="s">
        <v>226</v>
      </c>
      <c r="I5" s="10" t="s">
        <v>227</v>
      </c>
      <c r="J5" s="10" t="s">
        <v>228</v>
      </c>
      <c r="K5" s="10" t="s">
        <v>229</v>
      </c>
      <c r="L5" s="10" t="s">
        <v>135</v>
      </c>
      <c r="M5" s="10" t="s">
        <v>230</v>
      </c>
      <c r="N5" s="10" t="s">
        <v>231</v>
      </c>
      <c r="O5" s="10" t="s">
        <v>232</v>
      </c>
      <c r="P5" s="10" t="s">
        <v>233</v>
      </c>
      <c r="Q5" s="10" t="s">
        <v>234</v>
      </c>
      <c r="R5" s="60"/>
      <c r="S5" s="10" t="s">
        <v>135</v>
      </c>
      <c r="T5" s="10" t="s">
        <v>235</v>
      </c>
      <c r="U5" s="10" t="s">
        <v>236</v>
      </c>
      <c r="V5" s="10" t="s">
        <v>220</v>
      </c>
    </row>
    <row r="6" spans="1:22" ht="22.9" customHeight="1">
      <c r="A6" s="11"/>
      <c r="B6" s="11"/>
      <c r="C6" s="11"/>
      <c r="D6" s="11"/>
      <c r="E6" s="11" t="s">
        <v>135</v>
      </c>
      <c r="F6" s="15">
        <v>208.86661799999999</v>
      </c>
      <c r="G6" s="15">
        <v>152.8108</v>
      </c>
      <c r="H6" s="15">
        <v>78.499200000000002</v>
      </c>
      <c r="I6" s="15">
        <v>36.479999999999997</v>
      </c>
      <c r="J6" s="15">
        <v>30.805599999999998</v>
      </c>
      <c r="K6" s="15">
        <v>7.0259999999999998</v>
      </c>
      <c r="L6" s="15">
        <v>37.740122</v>
      </c>
      <c r="M6" s="15">
        <v>20.388928</v>
      </c>
      <c r="N6" s="15"/>
      <c r="O6" s="15">
        <v>11.582167999999999</v>
      </c>
      <c r="P6" s="15">
        <v>4.3669120000000001</v>
      </c>
      <c r="Q6" s="15">
        <v>1.4021140000000001</v>
      </c>
      <c r="R6" s="15">
        <v>18.315695999999999</v>
      </c>
      <c r="S6" s="15"/>
      <c r="T6" s="15"/>
      <c r="U6" s="15"/>
      <c r="V6" s="15"/>
    </row>
    <row r="7" spans="1:22" ht="22.9" customHeight="1">
      <c r="A7" s="11"/>
      <c r="B7" s="11"/>
      <c r="C7" s="11"/>
      <c r="D7" s="18" t="s">
        <v>153</v>
      </c>
      <c r="E7" s="18" t="s">
        <v>4</v>
      </c>
      <c r="F7" s="15">
        <v>208.86661799999999</v>
      </c>
      <c r="G7" s="15">
        <v>152.8108</v>
      </c>
      <c r="H7" s="15">
        <v>78.499200000000002</v>
      </c>
      <c r="I7" s="15">
        <v>36.479999999999997</v>
      </c>
      <c r="J7" s="15">
        <v>30.805599999999998</v>
      </c>
      <c r="K7" s="15">
        <v>7.0259999999999998</v>
      </c>
      <c r="L7" s="15">
        <v>37.740122</v>
      </c>
      <c r="M7" s="15">
        <v>20.388928</v>
      </c>
      <c r="N7" s="15"/>
      <c r="O7" s="15">
        <v>11.582167999999999</v>
      </c>
      <c r="P7" s="15">
        <v>4.3669120000000001</v>
      </c>
      <c r="Q7" s="15">
        <v>1.4021140000000001</v>
      </c>
      <c r="R7" s="15">
        <v>18.315695999999999</v>
      </c>
      <c r="S7" s="15"/>
      <c r="T7" s="15"/>
      <c r="U7" s="15"/>
      <c r="V7" s="15"/>
    </row>
    <row r="8" spans="1:22" ht="22.9" customHeight="1">
      <c r="A8" s="11"/>
      <c r="B8" s="11"/>
      <c r="C8" s="11"/>
      <c r="D8" s="30" t="s">
        <v>154</v>
      </c>
      <c r="E8" s="30" t="s">
        <v>155</v>
      </c>
      <c r="F8" s="15">
        <v>208.86661799999999</v>
      </c>
      <c r="G8" s="15">
        <v>152.8108</v>
      </c>
      <c r="H8" s="15">
        <v>78.499200000000002</v>
      </c>
      <c r="I8" s="15">
        <v>36.479999999999997</v>
      </c>
      <c r="J8" s="15">
        <v>30.805599999999998</v>
      </c>
      <c r="K8" s="15">
        <v>7.0259999999999998</v>
      </c>
      <c r="L8" s="15">
        <v>37.740122</v>
      </c>
      <c r="M8" s="15">
        <v>20.388928</v>
      </c>
      <c r="N8" s="15"/>
      <c r="O8" s="15">
        <v>11.582167999999999</v>
      </c>
      <c r="P8" s="15">
        <v>4.3669120000000001</v>
      </c>
      <c r="Q8" s="15">
        <v>1.4021140000000001</v>
      </c>
      <c r="R8" s="15">
        <v>18.315695999999999</v>
      </c>
      <c r="S8" s="15"/>
      <c r="T8" s="15"/>
      <c r="U8" s="15"/>
      <c r="V8" s="15"/>
    </row>
    <row r="9" spans="1:22" ht="22.9" customHeight="1">
      <c r="A9" s="32" t="s">
        <v>168</v>
      </c>
      <c r="B9" s="32" t="s">
        <v>169</v>
      </c>
      <c r="C9" s="32" t="s">
        <v>169</v>
      </c>
      <c r="D9" s="33" t="s">
        <v>189</v>
      </c>
      <c r="E9" s="13" t="s">
        <v>170</v>
      </c>
      <c r="F9" s="12">
        <v>208.86661799999999</v>
      </c>
      <c r="G9" s="14">
        <v>152.8108</v>
      </c>
      <c r="H9" s="14">
        <v>78.499200000000002</v>
      </c>
      <c r="I9" s="14">
        <v>36.479999999999997</v>
      </c>
      <c r="J9" s="14">
        <v>30.805599999999998</v>
      </c>
      <c r="K9" s="14">
        <v>7.0259999999999998</v>
      </c>
      <c r="L9" s="12">
        <v>37.740122</v>
      </c>
      <c r="M9" s="14">
        <v>20.388928</v>
      </c>
      <c r="N9" s="14"/>
      <c r="O9" s="14">
        <v>11.582167999999999</v>
      </c>
      <c r="P9" s="14">
        <v>4.3669120000000001</v>
      </c>
      <c r="Q9" s="14">
        <v>1.4021140000000001</v>
      </c>
      <c r="R9" s="14">
        <v>18.315695999999999</v>
      </c>
      <c r="S9" s="12"/>
      <c r="T9" s="14"/>
      <c r="U9" s="14"/>
      <c r="V9" s="14"/>
    </row>
  </sheetData>
  <mergeCells count="12">
    <mergeCell ref="U1:V1"/>
    <mergeCell ref="A2:V2"/>
    <mergeCell ref="A3:T3"/>
    <mergeCell ref="U3:V3"/>
    <mergeCell ref="A4:C4"/>
    <mergeCell ref="D4:D5"/>
    <mergeCell ref="E4:E5"/>
    <mergeCell ref="F4:F5"/>
    <mergeCell ref="G4:K4"/>
    <mergeCell ref="L4:Q4"/>
    <mergeCell ref="R4:R5"/>
    <mergeCell ref="S4:V4"/>
  </mergeCells>
  <phoneticPr fontId="12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9"/>
  <sheetViews>
    <sheetView workbookViewId="0"/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spans="1:11" ht="16.350000000000001" customHeight="1">
      <c r="A1" s="4"/>
      <c r="K1" s="8" t="s">
        <v>237</v>
      </c>
    </row>
    <row r="2" spans="1:11" ht="46.5" customHeight="1">
      <c r="A2" s="62" t="s">
        <v>16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ht="18.2" customHeight="1">
      <c r="A3" s="58" t="s">
        <v>30</v>
      </c>
      <c r="B3" s="58"/>
      <c r="C3" s="58"/>
      <c r="D3" s="58"/>
      <c r="E3" s="58"/>
      <c r="F3" s="58"/>
      <c r="G3" s="58"/>
      <c r="H3" s="58"/>
      <c r="I3" s="58"/>
      <c r="J3" s="59" t="s">
        <v>31</v>
      </c>
      <c r="K3" s="59"/>
    </row>
    <row r="4" spans="1:11" ht="23.25" customHeight="1">
      <c r="A4" s="60" t="s">
        <v>157</v>
      </c>
      <c r="B4" s="60"/>
      <c r="C4" s="60"/>
      <c r="D4" s="60" t="s">
        <v>172</v>
      </c>
      <c r="E4" s="60" t="s">
        <v>173</v>
      </c>
      <c r="F4" s="60" t="s">
        <v>238</v>
      </c>
      <c r="G4" s="60" t="s">
        <v>239</v>
      </c>
      <c r="H4" s="60" t="s">
        <v>240</v>
      </c>
      <c r="I4" s="60" t="s">
        <v>241</v>
      </c>
      <c r="J4" s="60" t="s">
        <v>242</v>
      </c>
      <c r="K4" s="60" t="s">
        <v>243</v>
      </c>
    </row>
    <row r="5" spans="1:11" ht="23.25" customHeight="1">
      <c r="A5" s="10" t="s">
        <v>165</v>
      </c>
      <c r="B5" s="10" t="s">
        <v>166</v>
      </c>
      <c r="C5" s="10" t="s">
        <v>167</v>
      </c>
      <c r="D5" s="60"/>
      <c r="E5" s="60"/>
      <c r="F5" s="60"/>
      <c r="G5" s="60"/>
      <c r="H5" s="60"/>
      <c r="I5" s="60"/>
      <c r="J5" s="60"/>
      <c r="K5" s="60"/>
    </row>
    <row r="6" spans="1:11" ht="22.9" customHeight="1">
      <c r="A6" s="11"/>
      <c r="B6" s="11"/>
      <c r="C6" s="11"/>
      <c r="D6" s="11"/>
      <c r="E6" s="11" t="s">
        <v>135</v>
      </c>
      <c r="F6" s="15">
        <v>3.012</v>
      </c>
      <c r="G6" s="15"/>
      <c r="H6" s="15"/>
      <c r="I6" s="15"/>
      <c r="J6" s="15"/>
      <c r="K6" s="15">
        <v>3.012</v>
      </c>
    </row>
    <row r="7" spans="1:11" ht="22.9" customHeight="1">
      <c r="A7" s="11"/>
      <c r="B7" s="11"/>
      <c r="C7" s="11"/>
      <c r="D7" s="18" t="s">
        <v>153</v>
      </c>
      <c r="E7" s="18" t="s">
        <v>4</v>
      </c>
      <c r="F7" s="15">
        <v>3.012</v>
      </c>
      <c r="G7" s="15"/>
      <c r="H7" s="15"/>
      <c r="I7" s="15"/>
      <c r="J7" s="15"/>
      <c r="K7" s="15">
        <v>3.012</v>
      </c>
    </row>
    <row r="8" spans="1:11" ht="22.9" customHeight="1">
      <c r="A8" s="11"/>
      <c r="B8" s="11"/>
      <c r="C8" s="11"/>
      <c r="D8" s="30" t="s">
        <v>154</v>
      </c>
      <c r="E8" s="30" t="s">
        <v>155</v>
      </c>
      <c r="F8" s="15">
        <v>3.012</v>
      </c>
      <c r="G8" s="15"/>
      <c r="H8" s="15"/>
      <c r="I8" s="15"/>
      <c r="J8" s="15"/>
      <c r="K8" s="15">
        <v>3.012</v>
      </c>
    </row>
    <row r="9" spans="1:11" ht="22.9" customHeight="1">
      <c r="A9" s="32" t="s">
        <v>168</v>
      </c>
      <c r="B9" s="32" t="s">
        <v>169</v>
      </c>
      <c r="C9" s="32" t="s">
        <v>169</v>
      </c>
      <c r="D9" s="33" t="s">
        <v>189</v>
      </c>
      <c r="E9" s="13" t="s">
        <v>170</v>
      </c>
      <c r="F9" s="12">
        <v>3.012</v>
      </c>
      <c r="G9" s="14"/>
      <c r="H9" s="14"/>
      <c r="I9" s="14"/>
      <c r="J9" s="14"/>
      <c r="K9" s="14">
        <v>3.012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2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R9"/>
  <sheetViews>
    <sheetView workbookViewId="0">
      <selection activeCell="R6" sqref="R6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spans="1:18" ht="16.350000000000001" customHeight="1">
      <c r="A1" s="4"/>
      <c r="Q1" s="61" t="s">
        <v>244</v>
      </c>
      <c r="R1" s="61"/>
    </row>
    <row r="2" spans="1:18" ht="40.5" customHeight="1">
      <c r="A2" s="62" t="s">
        <v>17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spans="1:18" ht="24.2" customHeight="1">
      <c r="A3" s="58" t="s">
        <v>30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9" t="s">
        <v>31</v>
      </c>
      <c r="R3" s="59"/>
    </row>
    <row r="4" spans="1:18" ht="24.2" customHeight="1">
      <c r="A4" s="60" t="s">
        <v>157</v>
      </c>
      <c r="B4" s="60"/>
      <c r="C4" s="60"/>
      <c r="D4" s="60" t="s">
        <v>172</v>
      </c>
      <c r="E4" s="60" t="s">
        <v>173</v>
      </c>
      <c r="F4" s="60" t="s">
        <v>238</v>
      </c>
      <c r="G4" s="60" t="s">
        <v>245</v>
      </c>
      <c r="H4" s="60" t="s">
        <v>246</v>
      </c>
      <c r="I4" s="60" t="s">
        <v>247</v>
      </c>
      <c r="J4" s="60" t="s">
        <v>248</v>
      </c>
      <c r="K4" s="60" t="s">
        <v>249</v>
      </c>
      <c r="L4" s="60" t="s">
        <v>250</v>
      </c>
      <c r="M4" s="60" t="s">
        <v>251</v>
      </c>
      <c r="N4" s="60" t="s">
        <v>240</v>
      </c>
      <c r="O4" s="60" t="s">
        <v>252</v>
      </c>
      <c r="P4" s="60" t="s">
        <v>253</v>
      </c>
      <c r="Q4" s="60" t="s">
        <v>241</v>
      </c>
      <c r="R4" s="60" t="s">
        <v>243</v>
      </c>
    </row>
    <row r="5" spans="1:18" ht="21.6" customHeight="1">
      <c r="A5" s="10" t="s">
        <v>165</v>
      </c>
      <c r="B5" s="10" t="s">
        <v>166</v>
      </c>
      <c r="C5" s="10" t="s">
        <v>167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</row>
    <row r="6" spans="1:18" ht="22.9" customHeight="1">
      <c r="A6" s="11"/>
      <c r="B6" s="11"/>
      <c r="C6" s="11"/>
      <c r="D6" s="11"/>
      <c r="E6" s="11" t="s">
        <v>135</v>
      </c>
      <c r="F6" s="15">
        <v>3.012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>
        <v>3.012</v>
      </c>
    </row>
    <row r="7" spans="1:18" ht="22.9" customHeight="1">
      <c r="A7" s="11"/>
      <c r="B7" s="11"/>
      <c r="C7" s="11"/>
      <c r="D7" s="18" t="s">
        <v>153</v>
      </c>
      <c r="E7" s="18" t="s">
        <v>4</v>
      </c>
      <c r="F7" s="15">
        <v>3.012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>
        <v>3.012</v>
      </c>
    </row>
    <row r="8" spans="1:18" ht="22.9" customHeight="1">
      <c r="A8" s="11"/>
      <c r="B8" s="11"/>
      <c r="C8" s="11"/>
      <c r="D8" s="30" t="s">
        <v>154</v>
      </c>
      <c r="E8" s="30" t="s">
        <v>155</v>
      </c>
      <c r="F8" s="15">
        <v>3.012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>
        <v>3.012</v>
      </c>
    </row>
    <row r="9" spans="1:18" ht="22.9" customHeight="1">
      <c r="A9" s="32" t="s">
        <v>168</v>
      </c>
      <c r="B9" s="32" t="s">
        <v>169</v>
      </c>
      <c r="C9" s="32" t="s">
        <v>169</v>
      </c>
      <c r="D9" s="33" t="s">
        <v>189</v>
      </c>
      <c r="E9" s="13" t="s">
        <v>170</v>
      </c>
      <c r="F9" s="12">
        <v>3.012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>
        <v>3.012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honeticPr fontId="12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T9"/>
  <sheetViews>
    <sheetView workbookViewId="0">
      <selection activeCell="R15" sqref="R15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spans="1:20" ht="16.350000000000001" customHeight="1">
      <c r="A1" s="4"/>
      <c r="S1" s="61" t="s">
        <v>254</v>
      </c>
      <c r="T1" s="61"/>
    </row>
    <row r="2" spans="1:20" ht="36.200000000000003" customHeight="1">
      <c r="A2" s="62" t="s">
        <v>18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spans="1:20" ht="24.2" customHeight="1">
      <c r="A3" s="58" t="s">
        <v>30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9" t="s">
        <v>31</v>
      </c>
      <c r="T3" s="59"/>
    </row>
    <row r="4" spans="1:20" ht="28.5" customHeight="1">
      <c r="A4" s="60" t="s">
        <v>157</v>
      </c>
      <c r="B4" s="60"/>
      <c r="C4" s="60"/>
      <c r="D4" s="60" t="s">
        <v>172</v>
      </c>
      <c r="E4" s="60" t="s">
        <v>173</v>
      </c>
      <c r="F4" s="60" t="s">
        <v>238</v>
      </c>
      <c r="G4" s="60" t="s">
        <v>176</v>
      </c>
      <c r="H4" s="60"/>
      <c r="I4" s="60"/>
      <c r="J4" s="60"/>
      <c r="K4" s="60"/>
      <c r="L4" s="60"/>
      <c r="M4" s="60"/>
      <c r="N4" s="60"/>
      <c r="O4" s="60"/>
      <c r="P4" s="60"/>
      <c r="Q4" s="60"/>
      <c r="R4" s="60" t="s">
        <v>179</v>
      </c>
      <c r="S4" s="60"/>
      <c r="T4" s="60"/>
    </row>
    <row r="5" spans="1:20" ht="36.200000000000003" customHeight="1">
      <c r="A5" s="10" t="s">
        <v>165</v>
      </c>
      <c r="B5" s="10" t="s">
        <v>166</v>
      </c>
      <c r="C5" s="10" t="s">
        <v>167</v>
      </c>
      <c r="D5" s="60"/>
      <c r="E5" s="60"/>
      <c r="F5" s="60"/>
      <c r="G5" s="10" t="s">
        <v>135</v>
      </c>
      <c r="H5" s="10" t="s">
        <v>255</v>
      </c>
      <c r="I5" s="10" t="s">
        <v>256</v>
      </c>
      <c r="J5" s="10" t="s">
        <v>257</v>
      </c>
      <c r="K5" s="10" t="s">
        <v>258</v>
      </c>
      <c r="L5" s="10" t="s">
        <v>259</v>
      </c>
      <c r="M5" s="10" t="s">
        <v>260</v>
      </c>
      <c r="N5" s="10" t="s">
        <v>261</v>
      </c>
      <c r="O5" s="10" t="s">
        <v>262</v>
      </c>
      <c r="P5" s="10" t="s">
        <v>263</v>
      </c>
      <c r="Q5" s="10" t="s">
        <v>264</v>
      </c>
      <c r="R5" s="10" t="s">
        <v>135</v>
      </c>
      <c r="S5" s="10" t="s">
        <v>215</v>
      </c>
      <c r="T5" s="10" t="s">
        <v>221</v>
      </c>
    </row>
    <row r="6" spans="1:20" ht="22.9" customHeight="1">
      <c r="A6" s="11"/>
      <c r="B6" s="11"/>
      <c r="C6" s="11"/>
      <c r="D6" s="11"/>
      <c r="E6" s="11" t="s">
        <v>135</v>
      </c>
      <c r="F6" s="17">
        <v>43.14</v>
      </c>
      <c r="G6" s="17"/>
      <c r="H6" s="17"/>
      <c r="I6" s="17"/>
      <c r="J6" s="17"/>
      <c r="K6" s="17"/>
      <c r="L6" s="17"/>
      <c r="M6" s="17">
        <v>6.75</v>
      </c>
      <c r="N6" s="17"/>
      <c r="O6" s="17"/>
      <c r="P6" s="17"/>
      <c r="Q6" s="17"/>
      <c r="R6" s="17">
        <v>36.39</v>
      </c>
      <c r="S6" s="17">
        <v>36.39</v>
      </c>
      <c r="T6" s="17"/>
    </row>
    <row r="7" spans="1:20" ht="22.9" customHeight="1">
      <c r="A7" s="11"/>
      <c r="B7" s="11"/>
      <c r="C7" s="11"/>
      <c r="D7" s="18" t="s">
        <v>153</v>
      </c>
      <c r="E7" s="18" t="s">
        <v>4</v>
      </c>
      <c r="F7" s="17">
        <v>43.14</v>
      </c>
      <c r="G7" s="17"/>
      <c r="H7" s="17"/>
      <c r="I7" s="17"/>
      <c r="J7" s="17"/>
      <c r="K7" s="17"/>
      <c r="L7" s="17"/>
      <c r="M7" s="17">
        <v>6.75</v>
      </c>
      <c r="N7" s="17"/>
      <c r="O7" s="17"/>
      <c r="P7" s="17"/>
      <c r="Q7" s="17"/>
      <c r="R7" s="17">
        <v>36.39</v>
      </c>
      <c r="S7" s="17">
        <v>36.39</v>
      </c>
      <c r="T7" s="17"/>
    </row>
    <row r="8" spans="1:20" ht="22.9" customHeight="1">
      <c r="A8" s="11"/>
      <c r="B8" s="11"/>
      <c r="C8" s="11"/>
      <c r="D8" s="30" t="s">
        <v>154</v>
      </c>
      <c r="E8" s="30" t="s">
        <v>155</v>
      </c>
      <c r="F8" s="17">
        <v>43.14</v>
      </c>
      <c r="G8" s="17"/>
      <c r="H8" s="17"/>
      <c r="I8" s="17"/>
      <c r="J8" s="17"/>
      <c r="K8" s="17"/>
      <c r="L8" s="17"/>
      <c r="M8" s="17">
        <v>6.75</v>
      </c>
      <c r="N8" s="17"/>
      <c r="O8" s="17"/>
      <c r="P8" s="17"/>
      <c r="Q8" s="17"/>
      <c r="R8" s="17">
        <v>36.39</v>
      </c>
      <c r="S8" s="17">
        <v>36.39</v>
      </c>
      <c r="T8" s="17"/>
    </row>
    <row r="9" spans="1:20" ht="22.9" customHeight="1">
      <c r="A9" s="32" t="s">
        <v>168</v>
      </c>
      <c r="B9" s="32" t="s">
        <v>169</v>
      </c>
      <c r="C9" s="32" t="s">
        <v>169</v>
      </c>
      <c r="D9" s="33" t="s">
        <v>189</v>
      </c>
      <c r="E9" s="13" t="s">
        <v>170</v>
      </c>
      <c r="F9" s="12">
        <v>43.14</v>
      </c>
      <c r="G9" s="14"/>
      <c r="H9" s="14"/>
      <c r="I9" s="14"/>
      <c r="J9" s="14"/>
      <c r="K9" s="14"/>
      <c r="L9" s="14"/>
      <c r="M9" s="14">
        <v>6.75</v>
      </c>
      <c r="N9" s="14"/>
      <c r="O9" s="14"/>
      <c r="P9" s="14"/>
      <c r="Q9" s="14"/>
      <c r="R9" s="14">
        <v>36.39</v>
      </c>
      <c r="S9" s="14">
        <v>36.39</v>
      </c>
      <c r="T9" s="14"/>
    </row>
  </sheetData>
  <mergeCells count="10">
    <mergeCell ref="S1:T1"/>
    <mergeCell ref="A2:T2"/>
    <mergeCell ref="A3:R3"/>
    <mergeCell ref="S3:T3"/>
    <mergeCell ref="A4:C4"/>
    <mergeCell ref="D4:D5"/>
    <mergeCell ref="E4:E5"/>
    <mergeCell ref="F4:F5"/>
    <mergeCell ref="G4:Q4"/>
    <mergeCell ref="R4:T4"/>
  </mergeCells>
  <phoneticPr fontId="12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G9"/>
  <sheetViews>
    <sheetView workbookViewId="0">
      <selection activeCell="F6" sqref="F6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spans="1:33" ht="13.9" customHeight="1">
      <c r="A1" s="4"/>
      <c r="F1" s="4"/>
      <c r="AF1" s="61" t="s">
        <v>265</v>
      </c>
      <c r="AG1" s="61"/>
    </row>
    <row r="2" spans="1:33" ht="43.9" customHeight="1">
      <c r="A2" s="62" t="s">
        <v>19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</row>
    <row r="3" spans="1:33" ht="24.2" customHeight="1">
      <c r="A3" s="58" t="s">
        <v>30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9" t="s">
        <v>31</v>
      </c>
      <c r="AG3" s="59"/>
    </row>
    <row r="4" spans="1:33" ht="24.95" customHeight="1">
      <c r="A4" s="60" t="s">
        <v>157</v>
      </c>
      <c r="B4" s="60"/>
      <c r="C4" s="60"/>
      <c r="D4" s="60" t="s">
        <v>172</v>
      </c>
      <c r="E4" s="60" t="s">
        <v>173</v>
      </c>
      <c r="F4" s="60" t="s">
        <v>266</v>
      </c>
      <c r="G4" s="60" t="s">
        <v>267</v>
      </c>
      <c r="H4" s="60" t="s">
        <v>268</v>
      </c>
      <c r="I4" s="60" t="s">
        <v>269</v>
      </c>
      <c r="J4" s="60" t="s">
        <v>270</v>
      </c>
      <c r="K4" s="60" t="s">
        <v>271</v>
      </c>
      <c r="L4" s="60" t="s">
        <v>272</v>
      </c>
      <c r="M4" s="60" t="s">
        <v>273</v>
      </c>
      <c r="N4" s="60" t="s">
        <v>274</v>
      </c>
      <c r="O4" s="60" t="s">
        <v>275</v>
      </c>
      <c r="P4" s="60" t="s">
        <v>276</v>
      </c>
      <c r="Q4" s="60" t="s">
        <v>261</v>
      </c>
      <c r="R4" s="60" t="s">
        <v>263</v>
      </c>
      <c r="S4" s="60" t="s">
        <v>277</v>
      </c>
      <c r="T4" s="60" t="s">
        <v>256</v>
      </c>
      <c r="U4" s="60" t="s">
        <v>257</v>
      </c>
      <c r="V4" s="60" t="s">
        <v>260</v>
      </c>
      <c r="W4" s="60" t="s">
        <v>278</v>
      </c>
      <c r="X4" s="60" t="s">
        <v>279</v>
      </c>
      <c r="Y4" s="60" t="s">
        <v>280</v>
      </c>
      <c r="Z4" s="60" t="s">
        <v>281</v>
      </c>
      <c r="AA4" s="60" t="s">
        <v>259</v>
      </c>
      <c r="AB4" s="60" t="s">
        <v>282</v>
      </c>
      <c r="AC4" s="60" t="s">
        <v>283</v>
      </c>
      <c r="AD4" s="60" t="s">
        <v>262</v>
      </c>
      <c r="AE4" s="60" t="s">
        <v>284</v>
      </c>
      <c r="AF4" s="60" t="s">
        <v>285</v>
      </c>
      <c r="AG4" s="60" t="s">
        <v>264</v>
      </c>
    </row>
    <row r="5" spans="1:33" ht="21.6" customHeight="1">
      <c r="A5" s="10" t="s">
        <v>165</v>
      </c>
      <c r="B5" s="10" t="s">
        <v>166</v>
      </c>
      <c r="C5" s="10" t="s">
        <v>167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</row>
    <row r="6" spans="1:33" ht="22.9" customHeight="1">
      <c r="A6" s="16"/>
      <c r="B6" s="21"/>
      <c r="C6" s="21"/>
      <c r="D6" s="13"/>
      <c r="E6" s="13" t="s">
        <v>135</v>
      </c>
      <c r="F6" s="17">
        <v>43.14</v>
      </c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>
        <v>6.75</v>
      </c>
      <c r="W6" s="17"/>
      <c r="X6" s="17"/>
      <c r="Y6" s="17"/>
      <c r="Z6" s="17"/>
      <c r="AA6" s="17"/>
      <c r="AB6" s="17">
        <v>9.1</v>
      </c>
      <c r="AC6" s="17"/>
      <c r="AD6" s="17"/>
      <c r="AE6" s="17">
        <v>11.64</v>
      </c>
      <c r="AF6" s="17"/>
      <c r="AG6" s="17">
        <v>15.65</v>
      </c>
    </row>
    <row r="7" spans="1:33" ht="22.9" customHeight="1">
      <c r="A7" s="11"/>
      <c r="B7" s="11"/>
      <c r="C7" s="11"/>
      <c r="D7" s="18" t="s">
        <v>153</v>
      </c>
      <c r="E7" s="18" t="s">
        <v>4</v>
      </c>
      <c r="F7" s="17">
        <v>43.14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>
        <v>6.75</v>
      </c>
      <c r="W7" s="17"/>
      <c r="X7" s="17"/>
      <c r="Y7" s="17"/>
      <c r="Z7" s="17"/>
      <c r="AA7" s="17"/>
      <c r="AB7" s="17">
        <v>9.1</v>
      </c>
      <c r="AC7" s="17"/>
      <c r="AD7" s="17"/>
      <c r="AE7" s="17">
        <v>11.64</v>
      </c>
      <c r="AF7" s="17"/>
      <c r="AG7" s="17">
        <v>15.65</v>
      </c>
    </row>
    <row r="8" spans="1:33" ht="22.9" customHeight="1">
      <c r="A8" s="11"/>
      <c r="B8" s="11"/>
      <c r="C8" s="11"/>
      <c r="D8" s="30" t="s">
        <v>154</v>
      </c>
      <c r="E8" s="30" t="s">
        <v>155</v>
      </c>
      <c r="F8" s="17">
        <v>43.14</v>
      </c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>
        <v>6.75</v>
      </c>
      <c r="W8" s="17"/>
      <c r="X8" s="17"/>
      <c r="Y8" s="17"/>
      <c r="Z8" s="17"/>
      <c r="AA8" s="17"/>
      <c r="AB8" s="17">
        <v>9.1</v>
      </c>
      <c r="AC8" s="17"/>
      <c r="AD8" s="17"/>
      <c r="AE8" s="17">
        <v>11.64</v>
      </c>
      <c r="AF8" s="17"/>
      <c r="AG8" s="17">
        <v>15.65</v>
      </c>
    </row>
    <row r="9" spans="1:33" ht="22.9" customHeight="1">
      <c r="A9" s="32" t="s">
        <v>168</v>
      </c>
      <c r="B9" s="32" t="s">
        <v>169</v>
      </c>
      <c r="C9" s="32" t="s">
        <v>169</v>
      </c>
      <c r="D9" s="33" t="s">
        <v>189</v>
      </c>
      <c r="E9" s="13" t="s">
        <v>170</v>
      </c>
      <c r="F9" s="14">
        <v>43.14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>
        <v>6.75</v>
      </c>
      <c r="W9" s="14"/>
      <c r="X9" s="14"/>
      <c r="Y9" s="14"/>
      <c r="Z9" s="14"/>
      <c r="AA9" s="14"/>
      <c r="AB9" s="14">
        <v>9.1</v>
      </c>
      <c r="AC9" s="14"/>
      <c r="AD9" s="14"/>
      <c r="AE9" s="14">
        <v>11.64</v>
      </c>
      <c r="AF9" s="14"/>
      <c r="AG9" s="14">
        <v>15.65</v>
      </c>
    </row>
  </sheetData>
  <mergeCells count="35">
    <mergeCell ref="AD4:AD5"/>
    <mergeCell ref="AE4:AE5"/>
    <mergeCell ref="AF4:AF5"/>
    <mergeCell ref="AG4:AG5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P4:P5"/>
    <mergeCell ref="Q4:Q5"/>
    <mergeCell ref="R4:R5"/>
    <mergeCell ref="S4:S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2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H12" sqref="H12"/>
    </sheetView>
  </sheetViews>
  <sheetFormatPr defaultColWidth="10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spans="1:8" ht="16.350000000000001" customHeight="1">
      <c r="A1" s="4"/>
      <c r="G1" s="61" t="s">
        <v>286</v>
      </c>
      <c r="H1" s="61"/>
    </row>
    <row r="2" spans="1:8" ht="33.6" customHeight="1">
      <c r="A2" s="62" t="s">
        <v>20</v>
      </c>
      <c r="B2" s="62"/>
      <c r="C2" s="62"/>
      <c r="D2" s="62"/>
      <c r="E2" s="62"/>
      <c r="F2" s="62"/>
      <c r="G2" s="62"/>
      <c r="H2" s="62"/>
    </row>
    <row r="3" spans="1:8" ht="24.2" customHeight="1">
      <c r="A3" s="58" t="s">
        <v>30</v>
      </c>
      <c r="B3" s="58"/>
      <c r="C3" s="58"/>
      <c r="D3" s="58"/>
      <c r="E3" s="58"/>
      <c r="F3" s="58"/>
      <c r="G3" s="58"/>
      <c r="H3" s="9" t="s">
        <v>31</v>
      </c>
    </row>
    <row r="4" spans="1:8" ht="23.25" customHeight="1">
      <c r="A4" s="60" t="s">
        <v>287</v>
      </c>
      <c r="B4" s="60" t="s">
        <v>288</v>
      </c>
      <c r="C4" s="60" t="s">
        <v>289</v>
      </c>
      <c r="D4" s="60" t="s">
        <v>290</v>
      </c>
      <c r="E4" s="60" t="s">
        <v>291</v>
      </c>
      <c r="F4" s="60"/>
      <c r="G4" s="60"/>
      <c r="H4" s="60" t="s">
        <v>292</v>
      </c>
    </row>
    <row r="5" spans="1:8" ht="25.9" customHeight="1">
      <c r="A5" s="60"/>
      <c r="B5" s="60"/>
      <c r="C5" s="60"/>
      <c r="D5" s="60"/>
      <c r="E5" s="10" t="s">
        <v>137</v>
      </c>
      <c r="F5" s="10" t="s">
        <v>293</v>
      </c>
      <c r="G5" s="10" t="s">
        <v>294</v>
      </c>
      <c r="H5" s="60"/>
    </row>
    <row r="6" spans="1:8" ht="22.9" customHeight="1">
      <c r="A6" s="11"/>
      <c r="B6" s="11" t="s">
        <v>135</v>
      </c>
      <c r="C6" s="15">
        <v>6.75</v>
      </c>
      <c r="D6" s="15"/>
      <c r="E6" s="15"/>
      <c r="F6" s="15"/>
      <c r="G6" s="15"/>
      <c r="H6" s="15">
        <v>6.75</v>
      </c>
    </row>
    <row r="7" spans="1:8" ht="22.9" customHeight="1">
      <c r="A7" s="18" t="s">
        <v>153</v>
      </c>
      <c r="B7" s="18" t="s">
        <v>4</v>
      </c>
      <c r="C7" s="15">
        <v>6.75</v>
      </c>
      <c r="D7" s="15"/>
      <c r="E7" s="15"/>
      <c r="F7" s="15"/>
      <c r="G7" s="15"/>
      <c r="H7" s="15">
        <v>6.75</v>
      </c>
    </row>
    <row r="8" spans="1:8" ht="22.9" customHeight="1">
      <c r="A8" s="33" t="s">
        <v>154</v>
      </c>
      <c r="B8" s="33" t="s">
        <v>155</v>
      </c>
      <c r="C8" s="14">
        <v>6.75</v>
      </c>
      <c r="D8" s="14"/>
      <c r="E8" s="12"/>
      <c r="F8" s="14"/>
      <c r="G8" s="14"/>
      <c r="H8" s="14">
        <v>6.75</v>
      </c>
    </row>
  </sheetData>
  <mergeCells count="9">
    <mergeCell ref="G1:H1"/>
    <mergeCell ref="A2:H2"/>
    <mergeCell ref="A3:G3"/>
    <mergeCell ref="A4:A5"/>
    <mergeCell ref="B4:B5"/>
    <mergeCell ref="C4:C5"/>
    <mergeCell ref="D4:D5"/>
    <mergeCell ref="E4:G4"/>
    <mergeCell ref="H4:H5"/>
  </mergeCells>
  <phoneticPr fontId="12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12"/>
  <sheetViews>
    <sheetView workbookViewId="0"/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spans="1:8" ht="16.350000000000001" customHeight="1">
      <c r="A1" s="4"/>
      <c r="G1" s="61" t="s">
        <v>295</v>
      </c>
      <c r="H1" s="61"/>
    </row>
    <row r="2" spans="1:8" ht="38.85" customHeight="1">
      <c r="A2" s="62" t="s">
        <v>21</v>
      </c>
      <c r="B2" s="62"/>
      <c r="C2" s="62"/>
      <c r="D2" s="62"/>
      <c r="E2" s="62"/>
      <c r="F2" s="62"/>
      <c r="G2" s="62"/>
      <c r="H2" s="62"/>
    </row>
    <row r="3" spans="1:8" ht="24.2" customHeight="1">
      <c r="A3" s="58" t="s">
        <v>30</v>
      </c>
      <c r="B3" s="58"/>
      <c r="C3" s="58"/>
      <c r="D3" s="58"/>
      <c r="E3" s="58"/>
      <c r="F3" s="58"/>
      <c r="G3" s="58"/>
      <c r="H3" s="9" t="s">
        <v>31</v>
      </c>
    </row>
    <row r="4" spans="1:8" ht="23.25" customHeight="1">
      <c r="A4" s="60" t="s">
        <v>158</v>
      </c>
      <c r="B4" s="60" t="s">
        <v>159</v>
      </c>
      <c r="C4" s="60" t="s">
        <v>135</v>
      </c>
      <c r="D4" s="60" t="s">
        <v>296</v>
      </c>
      <c r="E4" s="60"/>
      <c r="F4" s="60"/>
      <c r="G4" s="60"/>
      <c r="H4" s="60" t="s">
        <v>161</v>
      </c>
    </row>
    <row r="5" spans="1:8" ht="19.899999999999999" customHeight="1">
      <c r="A5" s="60"/>
      <c r="B5" s="60"/>
      <c r="C5" s="60"/>
      <c r="D5" s="60" t="s">
        <v>137</v>
      </c>
      <c r="E5" s="60" t="s">
        <v>213</v>
      </c>
      <c r="F5" s="60"/>
      <c r="G5" s="60" t="s">
        <v>214</v>
      </c>
      <c r="H5" s="60"/>
    </row>
    <row r="6" spans="1:8" ht="27.6" customHeight="1">
      <c r="A6" s="60"/>
      <c r="B6" s="60"/>
      <c r="C6" s="60"/>
      <c r="D6" s="60"/>
      <c r="E6" s="10" t="s">
        <v>192</v>
      </c>
      <c r="F6" s="10" t="s">
        <v>183</v>
      </c>
      <c r="G6" s="60"/>
      <c r="H6" s="60"/>
    </row>
    <row r="7" spans="1:8" ht="22.9" customHeight="1">
      <c r="A7" s="11"/>
      <c r="B7" s="16" t="s">
        <v>135</v>
      </c>
      <c r="C7" s="15">
        <v>0</v>
      </c>
      <c r="D7" s="15"/>
      <c r="E7" s="15"/>
      <c r="F7" s="15"/>
      <c r="G7" s="15"/>
      <c r="H7" s="15"/>
    </row>
    <row r="8" spans="1:8" ht="22.9" customHeight="1">
      <c r="A8" s="18"/>
      <c r="B8" s="18"/>
      <c r="C8" s="15"/>
      <c r="D8" s="15"/>
      <c r="E8" s="15"/>
      <c r="F8" s="15"/>
      <c r="G8" s="15"/>
      <c r="H8" s="15"/>
    </row>
    <row r="9" spans="1:8" ht="22.9" customHeight="1">
      <c r="A9" s="30"/>
      <c r="B9" s="30"/>
      <c r="C9" s="15"/>
      <c r="D9" s="15"/>
      <c r="E9" s="15"/>
      <c r="F9" s="15"/>
      <c r="G9" s="15"/>
      <c r="H9" s="15"/>
    </row>
    <row r="10" spans="1:8" ht="22.9" customHeight="1">
      <c r="A10" s="30"/>
      <c r="B10" s="30"/>
      <c r="C10" s="15"/>
      <c r="D10" s="15"/>
      <c r="E10" s="15"/>
      <c r="F10" s="15"/>
      <c r="G10" s="15"/>
      <c r="H10" s="15"/>
    </row>
    <row r="11" spans="1:8" ht="22.9" customHeight="1">
      <c r="A11" s="30"/>
      <c r="B11" s="30"/>
      <c r="C11" s="15"/>
      <c r="D11" s="15"/>
      <c r="E11" s="15"/>
      <c r="F11" s="15"/>
      <c r="G11" s="15"/>
      <c r="H11" s="15"/>
    </row>
    <row r="12" spans="1:8" ht="22.9" customHeight="1">
      <c r="A12" s="33"/>
      <c r="B12" s="33"/>
      <c r="C12" s="12"/>
      <c r="D12" s="12"/>
      <c r="E12" s="14"/>
      <c r="F12" s="14"/>
      <c r="G12" s="14"/>
      <c r="H12" s="14"/>
    </row>
  </sheetData>
  <mergeCells count="11">
    <mergeCell ref="G1:H1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2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T9"/>
  <sheetViews>
    <sheetView workbookViewId="0"/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spans="1:20" ht="16.350000000000001" customHeight="1">
      <c r="A1" s="4"/>
      <c r="S1" s="61" t="s">
        <v>297</v>
      </c>
      <c r="T1" s="61"/>
    </row>
    <row r="2" spans="1:20" ht="47.45" customHeight="1">
      <c r="A2" s="62" t="s">
        <v>22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20" ht="24.2" customHeight="1">
      <c r="A3" s="58" t="s">
        <v>30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9" t="s">
        <v>31</v>
      </c>
      <c r="T3" s="59"/>
    </row>
    <row r="4" spans="1:20" ht="27.6" customHeight="1">
      <c r="A4" s="60" t="s">
        <v>157</v>
      </c>
      <c r="B4" s="60"/>
      <c r="C4" s="60"/>
      <c r="D4" s="60" t="s">
        <v>172</v>
      </c>
      <c r="E4" s="60" t="s">
        <v>173</v>
      </c>
      <c r="F4" s="60" t="s">
        <v>174</v>
      </c>
      <c r="G4" s="60" t="s">
        <v>175</v>
      </c>
      <c r="H4" s="60" t="s">
        <v>176</v>
      </c>
      <c r="I4" s="60" t="s">
        <v>177</v>
      </c>
      <c r="J4" s="60" t="s">
        <v>178</v>
      </c>
      <c r="K4" s="60" t="s">
        <v>179</v>
      </c>
      <c r="L4" s="60" t="s">
        <v>180</v>
      </c>
      <c r="M4" s="60" t="s">
        <v>181</v>
      </c>
      <c r="N4" s="60" t="s">
        <v>182</v>
      </c>
      <c r="O4" s="60" t="s">
        <v>183</v>
      </c>
      <c r="P4" s="60" t="s">
        <v>184</v>
      </c>
      <c r="Q4" s="60" t="s">
        <v>185</v>
      </c>
      <c r="R4" s="60" t="s">
        <v>186</v>
      </c>
      <c r="S4" s="60" t="s">
        <v>187</v>
      </c>
      <c r="T4" s="60" t="s">
        <v>188</v>
      </c>
    </row>
    <row r="5" spans="1:20" ht="19.899999999999999" customHeight="1">
      <c r="A5" s="10" t="s">
        <v>165</v>
      </c>
      <c r="B5" s="10" t="s">
        <v>166</v>
      </c>
      <c r="C5" s="10" t="s">
        <v>167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spans="1:20" ht="22.9" customHeight="1">
      <c r="A6" s="11"/>
      <c r="B6" s="11"/>
      <c r="C6" s="11"/>
      <c r="D6" s="11"/>
      <c r="E6" s="11" t="s">
        <v>135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2.9" customHeight="1">
      <c r="A7" s="11"/>
      <c r="B7" s="11"/>
      <c r="C7" s="11"/>
      <c r="D7" s="18"/>
      <c r="E7" s="18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22.9" customHeight="1">
      <c r="A8" s="29"/>
      <c r="B8" s="29"/>
      <c r="C8" s="29"/>
      <c r="D8" s="30"/>
      <c r="E8" s="30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22.9" customHeight="1">
      <c r="A9" s="32"/>
      <c r="B9" s="32"/>
      <c r="C9" s="32"/>
      <c r="D9" s="33"/>
      <c r="E9" s="34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2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T9"/>
  <sheetViews>
    <sheetView workbookViewId="0">
      <selection activeCell="A3" sqref="A3:R3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spans="1:20" ht="16.350000000000001" customHeight="1">
      <c r="A1" s="4"/>
      <c r="S1" s="61" t="s">
        <v>298</v>
      </c>
      <c r="T1" s="61"/>
    </row>
    <row r="2" spans="1:20" ht="47.45" customHeight="1">
      <c r="A2" s="62" t="s">
        <v>23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spans="1:20" ht="21.6" customHeight="1">
      <c r="A3" s="58" t="s">
        <v>453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9" t="s">
        <v>31</v>
      </c>
      <c r="T3" s="59"/>
    </row>
    <row r="4" spans="1:20" ht="29.25" customHeight="1">
      <c r="A4" s="60" t="s">
        <v>157</v>
      </c>
      <c r="B4" s="60"/>
      <c r="C4" s="60"/>
      <c r="D4" s="60" t="s">
        <v>172</v>
      </c>
      <c r="E4" s="60" t="s">
        <v>173</v>
      </c>
      <c r="F4" s="60" t="s">
        <v>191</v>
      </c>
      <c r="G4" s="60" t="s">
        <v>160</v>
      </c>
      <c r="H4" s="60"/>
      <c r="I4" s="60"/>
      <c r="J4" s="60"/>
      <c r="K4" s="60" t="s">
        <v>161</v>
      </c>
      <c r="L4" s="60"/>
      <c r="M4" s="60"/>
      <c r="N4" s="60"/>
      <c r="O4" s="60"/>
      <c r="P4" s="60"/>
      <c r="Q4" s="60"/>
      <c r="R4" s="60"/>
      <c r="S4" s="60"/>
      <c r="T4" s="60"/>
    </row>
    <row r="5" spans="1:20" ht="50.1" customHeight="1">
      <c r="A5" s="10" t="s">
        <v>165</v>
      </c>
      <c r="B5" s="10" t="s">
        <v>166</v>
      </c>
      <c r="C5" s="10" t="s">
        <v>167</v>
      </c>
      <c r="D5" s="60"/>
      <c r="E5" s="60"/>
      <c r="F5" s="60"/>
      <c r="G5" s="10" t="s">
        <v>135</v>
      </c>
      <c r="H5" s="10" t="s">
        <v>192</v>
      </c>
      <c r="I5" s="10" t="s">
        <v>193</v>
      </c>
      <c r="J5" s="10" t="s">
        <v>183</v>
      </c>
      <c r="K5" s="10" t="s">
        <v>135</v>
      </c>
      <c r="L5" s="10" t="s">
        <v>195</v>
      </c>
      <c r="M5" s="10" t="s">
        <v>196</v>
      </c>
      <c r="N5" s="10" t="s">
        <v>185</v>
      </c>
      <c r="O5" s="10" t="s">
        <v>197</v>
      </c>
      <c r="P5" s="10" t="s">
        <v>198</v>
      </c>
      <c r="Q5" s="10" t="s">
        <v>199</v>
      </c>
      <c r="R5" s="10" t="s">
        <v>181</v>
      </c>
      <c r="S5" s="10" t="s">
        <v>184</v>
      </c>
      <c r="T5" s="10" t="s">
        <v>188</v>
      </c>
    </row>
    <row r="6" spans="1:20" ht="22.9" customHeight="1">
      <c r="A6" s="11"/>
      <c r="B6" s="11"/>
      <c r="C6" s="11"/>
      <c r="D6" s="11"/>
      <c r="E6" s="11" t="s">
        <v>135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2.9" customHeight="1">
      <c r="A7" s="11"/>
      <c r="B7" s="11"/>
      <c r="C7" s="11"/>
      <c r="D7" s="18"/>
      <c r="E7" s="18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22.9" customHeight="1">
      <c r="A8" s="29"/>
      <c r="B8" s="29"/>
      <c r="C8" s="29"/>
      <c r="D8" s="30"/>
      <c r="E8" s="30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22.9" customHeight="1">
      <c r="A9" s="32"/>
      <c r="B9" s="32"/>
      <c r="C9" s="32"/>
      <c r="D9" s="33"/>
      <c r="E9" s="34"/>
      <c r="F9" s="14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</sheetData>
  <mergeCells count="10">
    <mergeCell ref="S1:T1"/>
    <mergeCell ref="A2:T2"/>
    <mergeCell ref="A3:R3"/>
    <mergeCell ref="S3:T3"/>
    <mergeCell ref="A4:C4"/>
    <mergeCell ref="D4:D5"/>
    <mergeCell ref="E4:E5"/>
    <mergeCell ref="F4:F5"/>
    <mergeCell ref="G4:J4"/>
    <mergeCell ref="K4:T4"/>
  </mergeCells>
  <phoneticPr fontId="12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6"/>
  <sheetViews>
    <sheetView topLeftCell="A13" workbookViewId="0">
      <selection activeCell="C29" sqref="C29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32.85" customHeight="1">
      <c r="A1" s="4"/>
      <c r="B1" s="55" t="s">
        <v>5</v>
      </c>
      <c r="C1" s="55"/>
    </row>
    <row r="2" spans="1:3" ht="24.95" customHeight="1">
      <c r="B2" s="55"/>
      <c r="C2" s="55"/>
    </row>
    <row r="3" spans="1:3" ht="31.15" customHeight="1">
      <c r="B3" s="56" t="s">
        <v>6</v>
      </c>
      <c r="C3" s="56"/>
    </row>
    <row r="4" spans="1:3" ht="32.65" customHeight="1">
      <c r="B4" s="5">
        <v>1</v>
      </c>
      <c r="C4" s="6" t="s">
        <v>7</v>
      </c>
    </row>
    <row r="5" spans="1:3" ht="32.65" customHeight="1">
      <c r="B5" s="5">
        <v>2</v>
      </c>
      <c r="C5" s="7" t="s">
        <v>8</v>
      </c>
    </row>
    <row r="6" spans="1:3" ht="32.65" customHeight="1">
      <c r="B6" s="5">
        <v>3</v>
      </c>
      <c r="C6" s="6" t="s">
        <v>9</v>
      </c>
    </row>
    <row r="7" spans="1:3" ht="32.65" customHeight="1">
      <c r="B7" s="5">
        <v>4</v>
      </c>
      <c r="C7" s="6" t="s">
        <v>10</v>
      </c>
    </row>
    <row r="8" spans="1:3" ht="32.65" customHeight="1">
      <c r="B8" s="5">
        <v>5</v>
      </c>
      <c r="C8" s="6" t="s">
        <v>11</v>
      </c>
    </row>
    <row r="9" spans="1:3" ht="32.65" customHeight="1">
      <c r="B9" s="5">
        <v>6</v>
      </c>
      <c r="C9" s="6" t="s">
        <v>12</v>
      </c>
    </row>
    <row r="10" spans="1:3" ht="32.65" customHeight="1">
      <c r="B10" s="5">
        <v>7</v>
      </c>
      <c r="C10" s="6" t="s">
        <v>13</v>
      </c>
    </row>
    <row r="11" spans="1:3" ht="32.65" customHeight="1">
      <c r="B11" s="5">
        <v>8</v>
      </c>
      <c r="C11" s="6" t="s">
        <v>14</v>
      </c>
    </row>
    <row r="12" spans="1:3" ht="32.65" customHeight="1">
      <c r="B12" s="5">
        <v>9</v>
      </c>
      <c r="C12" s="6" t="s">
        <v>15</v>
      </c>
    </row>
    <row r="13" spans="1:3" ht="32.65" customHeight="1">
      <c r="B13" s="5">
        <v>10</v>
      </c>
      <c r="C13" s="6" t="s">
        <v>16</v>
      </c>
    </row>
    <row r="14" spans="1:3" ht="32.65" customHeight="1">
      <c r="B14" s="5">
        <v>11</v>
      </c>
      <c r="C14" s="6" t="s">
        <v>17</v>
      </c>
    </row>
    <row r="15" spans="1:3" ht="32.65" customHeight="1">
      <c r="B15" s="5">
        <v>12</v>
      </c>
      <c r="C15" s="6" t="s">
        <v>18</v>
      </c>
    </row>
    <row r="16" spans="1:3" ht="32.65" customHeight="1">
      <c r="B16" s="5">
        <v>13</v>
      </c>
      <c r="C16" s="6" t="s">
        <v>19</v>
      </c>
    </row>
    <row r="17" spans="2:3" ht="32.65" customHeight="1">
      <c r="B17" s="5">
        <v>14</v>
      </c>
      <c r="C17" s="6" t="s">
        <v>20</v>
      </c>
    </row>
    <row r="18" spans="2:3" ht="32.65" customHeight="1">
      <c r="B18" s="5">
        <v>15</v>
      </c>
      <c r="C18" s="6" t="s">
        <v>21</v>
      </c>
    </row>
    <row r="19" spans="2:3" ht="32.65" customHeight="1">
      <c r="B19" s="5">
        <v>16</v>
      </c>
      <c r="C19" s="6" t="s">
        <v>22</v>
      </c>
    </row>
    <row r="20" spans="2:3" ht="32.65" customHeight="1">
      <c r="B20" s="5">
        <v>17</v>
      </c>
      <c r="C20" s="6" t="s">
        <v>23</v>
      </c>
    </row>
    <row r="21" spans="2:3" ht="32.65" customHeight="1">
      <c r="B21" s="5">
        <v>18</v>
      </c>
      <c r="C21" s="6" t="s">
        <v>24</v>
      </c>
    </row>
    <row r="22" spans="2:3" ht="32.65" customHeight="1">
      <c r="B22" s="5">
        <v>19</v>
      </c>
      <c r="C22" s="6" t="s">
        <v>25</v>
      </c>
    </row>
    <row r="23" spans="2:3" ht="32.65" customHeight="1">
      <c r="B23" s="5">
        <v>20</v>
      </c>
      <c r="C23" s="6" t="s">
        <v>26</v>
      </c>
    </row>
    <row r="24" spans="2:3" ht="32.65" customHeight="1">
      <c r="B24" s="5">
        <v>21</v>
      </c>
      <c r="C24" s="6" t="s">
        <v>27</v>
      </c>
    </row>
    <row r="25" spans="2:3" ht="32.65" customHeight="1">
      <c r="B25" s="5">
        <v>22</v>
      </c>
      <c r="C25" s="6" t="s">
        <v>28</v>
      </c>
    </row>
    <row r="26" spans="2:3" ht="32.85" customHeight="1">
      <c r="B26" s="5">
        <v>23</v>
      </c>
      <c r="C26" s="6" t="s">
        <v>452</v>
      </c>
    </row>
  </sheetData>
  <mergeCells count="2">
    <mergeCell ref="B1:C2"/>
    <mergeCell ref="B3:C3"/>
  </mergeCells>
  <phoneticPr fontId="12" type="noConversion"/>
  <printOptions horizontalCentered="1"/>
  <pageMargins left="7.8000001609325409E-2" right="7.8000001609325409E-2" top="7.8000001609325409E-2" bottom="7.8000001609325409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12"/>
  <sheetViews>
    <sheetView workbookViewId="0"/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spans="1:8" ht="16.350000000000001" customHeight="1">
      <c r="A1" s="4"/>
      <c r="H1" s="8" t="s">
        <v>299</v>
      </c>
    </row>
    <row r="2" spans="1:8" ht="38.85" customHeight="1">
      <c r="A2" s="62" t="s">
        <v>300</v>
      </c>
      <c r="B2" s="62"/>
      <c r="C2" s="62"/>
      <c r="D2" s="62"/>
      <c r="E2" s="62"/>
      <c r="F2" s="62"/>
      <c r="G2" s="62"/>
      <c r="H2" s="62"/>
    </row>
    <row r="3" spans="1:8" ht="24.2" customHeight="1">
      <c r="A3" s="58" t="s">
        <v>30</v>
      </c>
      <c r="B3" s="58"/>
      <c r="C3" s="58"/>
      <c r="D3" s="58"/>
      <c r="E3" s="58"/>
      <c r="F3" s="58"/>
      <c r="G3" s="58"/>
      <c r="H3" s="9" t="s">
        <v>31</v>
      </c>
    </row>
    <row r="4" spans="1:8" ht="19.899999999999999" customHeight="1">
      <c r="A4" s="60" t="s">
        <v>158</v>
      </c>
      <c r="B4" s="60" t="s">
        <v>159</v>
      </c>
      <c r="C4" s="60" t="s">
        <v>135</v>
      </c>
      <c r="D4" s="60" t="s">
        <v>301</v>
      </c>
      <c r="E4" s="60"/>
      <c r="F4" s="60"/>
      <c r="G4" s="60"/>
      <c r="H4" s="60" t="s">
        <v>161</v>
      </c>
    </row>
    <row r="5" spans="1:8" ht="23.25" customHeight="1">
      <c r="A5" s="60"/>
      <c r="B5" s="60"/>
      <c r="C5" s="60"/>
      <c r="D5" s="60" t="s">
        <v>137</v>
      </c>
      <c r="E5" s="60" t="s">
        <v>213</v>
      </c>
      <c r="F5" s="60"/>
      <c r="G5" s="60" t="s">
        <v>214</v>
      </c>
      <c r="H5" s="60"/>
    </row>
    <row r="6" spans="1:8" ht="23.25" customHeight="1">
      <c r="A6" s="60"/>
      <c r="B6" s="60"/>
      <c r="C6" s="60"/>
      <c r="D6" s="60"/>
      <c r="E6" s="10" t="s">
        <v>192</v>
      </c>
      <c r="F6" s="10" t="s">
        <v>183</v>
      </c>
      <c r="G6" s="60"/>
      <c r="H6" s="60"/>
    </row>
    <row r="7" spans="1:8" ht="22.9" customHeight="1">
      <c r="A7" s="11"/>
      <c r="B7" s="16" t="s">
        <v>135</v>
      </c>
      <c r="C7" s="15">
        <v>0</v>
      </c>
      <c r="D7" s="15"/>
      <c r="E7" s="15"/>
      <c r="F7" s="15"/>
      <c r="G7" s="15"/>
      <c r="H7" s="15"/>
    </row>
    <row r="8" spans="1:8" ht="22.9" customHeight="1">
      <c r="A8" s="18"/>
      <c r="B8" s="18"/>
      <c r="C8" s="15"/>
      <c r="D8" s="15"/>
      <c r="E8" s="15"/>
      <c r="F8" s="15"/>
      <c r="G8" s="15"/>
      <c r="H8" s="15"/>
    </row>
    <row r="9" spans="1:8" ht="22.9" customHeight="1">
      <c r="A9" s="30"/>
      <c r="B9" s="30"/>
      <c r="C9" s="15"/>
      <c r="D9" s="15"/>
      <c r="E9" s="15"/>
      <c r="F9" s="15"/>
      <c r="G9" s="15"/>
      <c r="H9" s="15"/>
    </row>
    <row r="10" spans="1:8" ht="22.9" customHeight="1">
      <c r="A10" s="30"/>
      <c r="B10" s="30"/>
      <c r="C10" s="15"/>
      <c r="D10" s="15"/>
      <c r="E10" s="15"/>
      <c r="F10" s="15"/>
      <c r="G10" s="15"/>
      <c r="H10" s="15"/>
    </row>
    <row r="11" spans="1:8" ht="22.9" customHeight="1">
      <c r="A11" s="30"/>
      <c r="B11" s="30"/>
      <c r="C11" s="15"/>
      <c r="D11" s="15"/>
      <c r="E11" s="15"/>
      <c r="F11" s="15"/>
      <c r="G11" s="15"/>
      <c r="H11" s="15"/>
    </row>
    <row r="12" spans="1:8" ht="22.9" customHeight="1">
      <c r="A12" s="33"/>
      <c r="B12" s="33"/>
      <c r="C12" s="12"/>
      <c r="D12" s="12"/>
      <c r="E12" s="14"/>
      <c r="F12" s="14"/>
      <c r="G12" s="14"/>
      <c r="H12" s="14"/>
    </row>
  </sheetData>
  <mergeCells count="10"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2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12"/>
  <sheetViews>
    <sheetView workbookViewId="0"/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spans="1:8" ht="16.350000000000001" customHeight="1">
      <c r="A1" s="4"/>
      <c r="H1" s="8" t="s">
        <v>302</v>
      </c>
    </row>
    <row r="2" spans="1:8" ht="38.85" customHeight="1">
      <c r="A2" s="62" t="s">
        <v>25</v>
      </c>
      <c r="B2" s="62"/>
      <c r="C2" s="62"/>
      <c r="D2" s="62"/>
      <c r="E2" s="62"/>
      <c r="F2" s="62"/>
      <c r="G2" s="62"/>
      <c r="H2" s="62"/>
    </row>
    <row r="3" spans="1:8" ht="24.2" customHeight="1">
      <c r="A3" s="58" t="s">
        <v>30</v>
      </c>
      <c r="B3" s="58"/>
      <c r="C3" s="58"/>
      <c r="D3" s="58"/>
      <c r="E3" s="58"/>
      <c r="F3" s="58"/>
      <c r="G3" s="58"/>
      <c r="H3" s="9" t="s">
        <v>31</v>
      </c>
    </row>
    <row r="4" spans="1:8" ht="20.65" customHeight="1">
      <c r="A4" s="60" t="s">
        <v>158</v>
      </c>
      <c r="B4" s="60" t="s">
        <v>159</v>
      </c>
      <c r="C4" s="60" t="s">
        <v>135</v>
      </c>
      <c r="D4" s="60" t="s">
        <v>303</v>
      </c>
      <c r="E4" s="60"/>
      <c r="F4" s="60"/>
      <c r="G4" s="60"/>
      <c r="H4" s="60" t="s">
        <v>161</v>
      </c>
    </row>
    <row r="5" spans="1:8" ht="18.95" customHeight="1">
      <c r="A5" s="60"/>
      <c r="B5" s="60"/>
      <c r="C5" s="60"/>
      <c r="D5" s="60" t="s">
        <v>137</v>
      </c>
      <c r="E5" s="60" t="s">
        <v>213</v>
      </c>
      <c r="F5" s="60"/>
      <c r="G5" s="60" t="s">
        <v>214</v>
      </c>
      <c r="H5" s="60"/>
    </row>
    <row r="6" spans="1:8" ht="24.2" customHeight="1">
      <c r="A6" s="60"/>
      <c r="B6" s="60"/>
      <c r="C6" s="60"/>
      <c r="D6" s="60"/>
      <c r="E6" s="10" t="s">
        <v>192</v>
      </c>
      <c r="F6" s="10" t="s">
        <v>183</v>
      </c>
      <c r="G6" s="60"/>
      <c r="H6" s="60"/>
    </row>
    <row r="7" spans="1:8" ht="22.9" customHeight="1">
      <c r="A7" s="11"/>
      <c r="B7" s="16" t="s">
        <v>135</v>
      </c>
      <c r="C7" s="15">
        <v>0</v>
      </c>
      <c r="D7" s="15"/>
      <c r="E7" s="15"/>
      <c r="F7" s="15"/>
      <c r="G7" s="15"/>
      <c r="H7" s="15"/>
    </row>
    <row r="8" spans="1:8" ht="22.9" customHeight="1">
      <c r="A8" s="18"/>
      <c r="B8" s="18"/>
      <c r="C8" s="15"/>
      <c r="D8" s="15"/>
      <c r="E8" s="15"/>
      <c r="F8" s="15"/>
      <c r="G8" s="15"/>
      <c r="H8" s="15"/>
    </row>
    <row r="9" spans="1:8" ht="22.9" customHeight="1">
      <c r="A9" s="30"/>
      <c r="B9" s="30"/>
      <c r="C9" s="15"/>
      <c r="D9" s="15"/>
      <c r="E9" s="15"/>
      <c r="F9" s="15"/>
      <c r="G9" s="15"/>
      <c r="H9" s="15"/>
    </row>
    <row r="10" spans="1:8" ht="22.9" customHeight="1">
      <c r="A10" s="30"/>
      <c r="B10" s="30"/>
      <c r="C10" s="15"/>
      <c r="D10" s="15"/>
      <c r="E10" s="15"/>
      <c r="F10" s="15"/>
      <c r="G10" s="15"/>
      <c r="H10" s="15"/>
    </row>
    <row r="11" spans="1:8" ht="22.9" customHeight="1">
      <c r="A11" s="30"/>
      <c r="B11" s="30"/>
      <c r="C11" s="15"/>
      <c r="D11" s="15"/>
      <c r="E11" s="15"/>
      <c r="F11" s="15"/>
      <c r="G11" s="15"/>
      <c r="H11" s="15"/>
    </row>
    <row r="12" spans="1:8" ht="22.9" customHeight="1">
      <c r="A12" s="33"/>
      <c r="B12" s="33"/>
      <c r="C12" s="12"/>
      <c r="D12" s="12"/>
      <c r="E12" s="14"/>
      <c r="F12" s="14"/>
      <c r="G12" s="14"/>
      <c r="H12" s="14"/>
    </row>
  </sheetData>
  <mergeCells count="10"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2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N9"/>
  <sheetViews>
    <sheetView workbookViewId="0"/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8" width="9.75" customWidth="1"/>
  </cols>
  <sheetData>
    <row r="1" spans="1:14" ht="16.350000000000001" customHeight="1">
      <c r="A1" s="4"/>
      <c r="M1" s="61" t="s">
        <v>304</v>
      </c>
      <c r="N1" s="61"/>
    </row>
    <row r="2" spans="1:14" ht="45.75" customHeight="1">
      <c r="A2" s="62" t="s">
        <v>26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ht="18.2" customHeight="1">
      <c r="A3" s="58" t="s">
        <v>30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9" t="s">
        <v>31</v>
      </c>
      <c r="N3" s="59"/>
    </row>
    <row r="4" spans="1:14" ht="26.1" customHeight="1">
      <c r="A4" s="60" t="s">
        <v>172</v>
      </c>
      <c r="B4" s="60" t="s">
        <v>305</v>
      </c>
      <c r="C4" s="60" t="s">
        <v>306</v>
      </c>
      <c r="D4" s="60"/>
      <c r="E4" s="60"/>
      <c r="F4" s="60"/>
      <c r="G4" s="60"/>
      <c r="H4" s="60"/>
      <c r="I4" s="60"/>
      <c r="J4" s="60"/>
      <c r="K4" s="60"/>
      <c r="L4" s="60"/>
      <c r="M4" s="60" t="s">
        <v>307</v>
      </c>
      <c r="N4" s="60"/>
    </row>
    <row r="5" spans="1:14" ht="31.9" customHeight="1">
      <c r="A5" s="60"/>
      <c r="B5" s="60"/>
      <c r="C5" s="60" t="s">
        <v>308</v>
      </c>
      <c r="D5" s="60" t="s">
        <v>138</v>
      </c>
      <c r="E5" s="60"/>
      <c r="F5" s="60"/>
      <c r="G5" s="60"/>
      <c r="H5" s="60"/>
      <c r="I5" s="60"/>
      <c r="J5" s="60" t="s">
        <v>309</v>
      </c>
      <c r="K5" s="60" t="s">
        <v>140</v>
      </c>
      <c r="L5" s="60" t="s">
        <v>141</v>
      </c>
      <c r="M5" s="60" t="s">
        <v>310</v>
      </c>
      <c r="N5" s="60" t="s">
        <v>311</v>
      </c>
    </row>
    <row r="6" spans="1:14" ht="44.85" customHeight="1">
      <c r="A6" s="60"/>
      <c r="B6" s="60"/>
      <c r="C6" s="60"/>
      <c r="D6" s="10" t="s">
        <v>312</v>
      </c>
      <c r="E6" s="10" t="s">
        <v>313</v>
      </c>
      <c r="F6" s="10" t="s">
        <v>314</v>
      </c>
      <c r="G6" s="10" t="s">
        <v>315</v>
      </c>
      <c r="H6" s="10" t="s">
        <v>316</v>
      </c>
      <c r="I6" s="10" t="s">
        <v>317</v>
      </c>
      <c r="J6" s="60"/>
      <c r="K6" s="60"/>
      <c r="L6" s="60"/>
      <c r="M6" s="60"/>
      <c r="N6" s="60"/>
    </row>
    <row r="7" spans="1:14" ht="22.9" customHeight="1">
      <c r="A7" s="11"/>
      <c r="B7" s="16" t="s">
        <v>135</v>
      </c>
      <c r="C7" s="15">
        <v>20</v>
      </c>
      <c r="D7" s="15">
        <v>20</v>
      </c>
      <c r="E7" s="15"/>
      <c r="F7" s="15"/>
      <c r="G7" s="15"/>
      <c r="H7" s="15"/>
      <c r="I7" s="15"/>
      <c r="J7" s="15"/>
      <c r="K7" s="15"/>
      <c r="L7" s="15"/>
      <c r="M7" s="15">
        <v>20</v>
      </c>
      <c r="N7" s="11"/>
    </row>
    <row r="8" spans="1:14" ht="22.9" customHeight="1">
      <c r="A8" s="18" t="s">
        <v>153</v>
      </c>
      <c r="B8" s="18" t="s">
        <v>4</v>
      </c>
      <c r="C8" s="15">
        <v>20</v>
      </c>
      <c r="D8" s="15">
        <v>20</v>
      </c>
      <c r="E8" s="15"/>
      <c r="F8" s="15"/>
      <c r="G8" s="15"/>
      <c r="H8" s="15"/>
      <c r="I8" s="15"/>
      <c r="J8" s="15"/>
      <c r="K8" s="15"/>
      <c r="L8" s="15"/>
      <c r="M8" s="15">
        <v>20</v>
      </c>
      <c r="N8" s="11"/>
    </row>
    <row r="9" spans="1:14" ht="22.9" customHeight="1">
      <c r="A9" s="33" t="s">
        <v>318</v>
      </c>
      <c r="B9" s="33" t="s">
        <v>319</v>
      </c>
      <c r="C9" s="12">
        <v>20</v>
      </c>
      <c r="D9" s="12">
        <v>20</v>
      </c>
      <c r="E9" s="12"/>
      <c r="F9" s="12"/>
      <c r="G9" s="12"/>
      <c r="H9" s="12"/>
      <c r="I9" s="12"/>
      <c r="J9" s="12"/>
      <c r="K9" s="12"/>
      <c r="L9" s="12"/>
      <c r="M9" s="12">
        <v>20</v>
      </c>
      <c r="N9" s="13"/>
    </row>
  </sheetData>
  <mergeCells count="15">
    <mergeCell ref="M1:N1"/>
    <mergeCell ref="A2:N2"/>
    <mergeCell ref="A3:L3"/>
    <mergeCell ref="M3:N3"/>
    <mergeCell ref="A4:A6"/>
    <mergeCell ref="B4:B6"/>
    <mergeCell ref="C4:L4"/>
    <mergeCell ref="M4:N4"/>
    <mergeCell ref="C5:C6"/>
    <mergeCell ref="D5:I5"/>
    <mergeCell ref="J5:J6"/>
    <mergeCell ref="K5:K6"/>
    <mergeCell ref="L5:L6"/>
    <mergeCell ref="M5:M6"/>
    <mergeCell ref="N5:N6"/>
  </mergeCells>
  <phoneticPr fontId="12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M16"/>
  <sheetViews>
    <sheetView workbookViewId="0">
      <selection activeCell="K8" sqref="K8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spans="1:13" ht="16.350000000000001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8" t="s">
        <v>320</v>
      </c>
    </row>
    <row r="2" spans="1:13" ht="37.9" customHeight="1">
      <c r="A2" s="4"/>
      <c r="B2" s="4"/>
      <c r="C2" s="55" t="s">
        <v>321</v>
      </c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ht="21.6" customHeight="1">
      <c r="A3" s="58" t="s">
        <v>30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9" t="s">
        <v>31</v>
      </c>
      <c r="M3" s="59"/>
    </row>
    <row r="4" spans="1:13" ht="33.6" customHeight="1">
      <c r="A4" s="60" t="s">
        <v>172</v>
      </c>
      <c r="B4" s="60" t="s">
        <v>322</v>
      </c>
      <c r="C4" s="60" t="s">
        <v>323</v>
      </c>
      <c r="D4" s="60" t="s">
        <v>324</v>
      </c>
      <c r="E4" s="60" t="s">
        <v>325</v>
      </c>
      <c r="F4" s="60"/>
      <c r="G4" s="60"/>
      <c r="H4" s="60"/>
      <c r="I4" s="60"/>
      <c r="J4" s="60"/>
      <c r="K4" s="60"/>
      <c r="L4" s="60"/>
      <c r="M4" s="60"/>
    </row>
    <row r="5" spans="1:13" ht="36.200000000000003" customHeight="1">
      <c r="A5" s="60"/>
      <c r="B5" s="60"/>
      <c r="C5" s="60"/>
      <c r="D5" s="60"/>
      <c r="E5" s="10" t="s">
        <v>326</v>
      </c>
      <c r="F5" s="10" t="s">
        <v>327</v>
      </c>
      <c r="G5" s="10" t="s">
        <v>328</v>
      </c>
      <c r="H5" s="10" t="s">
        <v>329</v>
      </c>
      <c r="I5" s="10" t="s">
        <v>330</v>
      </c>
      <c r="J5" s="10" t="s">
        <v>331</v>
      </c>
      <c r="K5" s="10" t="s">
        <v>332</v>
      </c>
      <c r="L5" s="10" t="s">
        <v>333</v>
      </c>
      <c r="M5" s="10" t="s">
        <v>334</v>
      </c>
    </row>
    <row r="6" spans="1:13" ht="28.5" customHeight="1">
      <c r="A6" s="18" t="s">
        <v>2</v>
      </c>
      <c r="B6" s="18" t="s">
        <v>4</v>
      </c>
      <c r="C6" s="15">
        <v>20</v>
      </c>
      <c r="D6" s="11"/>
      <c r="E6" s="11"/>
      <c r="F6" s="11"/>
      <c r="G6" s="11"/>
      <c r="H6" s="11"/>
      <c r="I6" s="11"/>
      <c r="J6" s="11" t="s">
        <v>384</v>
      </c>
      <c r="K6" s="11"/>
      <c r="L6" s="11"/>
      <c r="M6" s="11"/>
    </row>
    <row r="7" spans="1:13" ht="43.15" customHeight="1">
      <c r="A7" s="67" t="s">
        <v>154</v>
      </c>
      <c r="B7" s="67" t="s">
        <v>335</v>
      </c>
      <c r="C7" s="68">
        <v>20</v>
      </c>
      <c r="D7" s="67" t="s">
        <v>336</v>
      </c>
      <c r="E7" s="11" t="s">
        <v>337</v>
      </c>
      <c r="F7" s="13" t="s">
        <v>338</v>
      </c>
      <c r="G7" s="13" t="s">
        <v>339</v>
      </c>
      <c r="H7" s="13" t="s">
        <v>339</v>
      </c>
      <c r="I7" s="13" t="s">
        <v>408</v>
      </c>
      <c r="J7" s="13" t="s">
        <v>387</v>
      </c>
      <c r="K7" s="13" t="s">
        <v>409</v>
      </c>
      <c r="L7" s="13" t="s">
        <v>406</v>
      </c>
      <c r="M7" s="13"/>
    </row>
    <row r="8" spans="1:13" ht="43.15" customHeight="1">
      <c r="A8" s="67"/>
      <c r="B8" s="67"/>
      <c r="C8" s="68"/>
      <c r="D8" s="67"/>
      <c r="E8" s="69" t="s">
        <v>340</v>
      </c>
      <c r="F8" s="13" t="s">
        <v>341</v>
      </c>
      <c r="G8" s="13" t="s">
        <v>342</v>
      </c>
      <c r="H8" s="13" t="s">
        <v>342</v>
      </c>
      <c r="I8" s="13" t="s">
        <v>343</v>
      </c>
      <c r="J8" s="13" t="s">
        <v>392</v>
      </c>
      <c r="K8" s="13"/>
      <c r="L8" s="13" t="s">
        <v>405</v>
      </c>
      <c r="M8" s="13"/>
    </row>
    <row r="9" spans="1:13" ht="43.15" customHeight="1">
      <c r="A9" s="67"/>
      <c r="B9" s="67"/>
      <c r="C9" s="68"/>
      <c r="D9" s="67"/>
      <c r="E9" s="69"/>
      <c r="F9" s="13" t="s">
        <v>344</v>
      </c>
      <c r="G9" s="13" t="s">
        <v>345</v>
      </c>
      <c r="H9" s="13" t="s">
        <v>345</v>
      </c>
      <c r="I9" s="13" t="s">
        <v>346</v>
      </c>
      <c r="J9" s="13" t="s">
        <v>385</v>
      </c>
      <c r="K9" s="13"/>
      <c r="L9" s="13" t="s">
        <v>406</v>
      </c>
      <c r="M9" s="13"/>
    </row>
    <row r="10" spans="1:13" ht="43.15" customHeight="1">
      <c r="A10" s="67"/>
      <c r="B10" s="67"/>
      <c r="C10" s="68"/>
      <c r="D10" s="67"/>
      <c r="E10" s="69"/>
      <c r="F10" s="13" t="s">
        <v>347</v>
      </c>
      <c r="G10" s="13" t="s">
        <v>348</v>
      </c>
      <c r="H10" s="13" t="s">
        <v>348</v>
      </c>
      <c r="I10" s="13" t="s">
        <v>349</v>
      </c>
      <c r="J10" s="13" t="s">
        <v>386</v>
      </c>
      <c r="K10" s="13"/>
      <c r="L10" s="13" t="s">
        <v>406</v>
      </c>
      <c r="M10" s="13"/>
    </row>
    <row r="11" spans="1:13" ht="43.15" customHeight="1">
      <c r="A11" s="67"/>
      <c r="B11" s="67"/>
      <c r="C11" s="68"/>
      <c r="D11" s="67"/>
      <c r="E11" s="69" t="s">
        <v>350</v>
      </c>
      <c r="F11" s="13" t="s">
        <v>351</v>
      </c>
      <c r="G11" s="13" t="s">
        <v>352</v>
      </c>
      <c r="H11" s="13" t="s">
        <v>352</v>
      </c>
      <c r="I11" s="13" t="s">
        <v>353</v>
      </c>
      <c r="J11" s="13" t="s">
        <v>388</v>
      </c>
      <c r="K11" s="13"/>
      <c r="L11" s="13" t="s">
        <v>405</v>
      </c>
      <c r="M11" s="13"/>
    </row>
    <row r="12" spans="1:13" ht="43.15" customHeight="1">
      <c r="A12" s="67"/>
      <c r="B12" s="67"/>
      <c r="C12" s="68"/>
      <c r="D12" s="67"/>
      <c r="E12" s="69"/>
      <c r="F12" s="13" t="s">
        <v>354</v>
      </c>
      <c r="G12" s="13" t="s">
        <v>355</v>
      </c>
      <c r="H12" s="13" t="s">
        <v>355</v>
      </c>
      <c r="I12" s="13" t="s">
        <v>356</v>
      </c>
      <c r="J12" s="13" t="s">
        <v>390</v>
      </c>
      <c r="K12" s="13"/>
      <c r="L12" s="13" t="s">
        <v>406</v>
      </c>
      <c r="M12" s="13"/>
    </row>
    <row r="13" spans="1:13" ht="43.15" customHeight="1">
      <c r="A13" s="67"/>
      <c r="B13" s="67"/>
      <c r="C13" s="68"/>
      <c r="D13" s="67"/>
      <c r="E13" s="69"/>
      <c r="F13" s="13" t="s">
        <v>357</v>
      </c>
      <c r="G13" s="13" t="s">
        <v>358</v>
      </c>
      <c r="H13" s="13" t="s">
        <v>358</v>
      </c>
      <c r="I13" s="13" t="s">
        <v>359</v>
      </c>
      <c r="J13" s="13" t="s">
        <v>389</v>
      </c>
      <c r="K13" s="13"/>
      <c r="L13" s="13" t="s">
        <v>406</v>
      </c>
      <c r="M13" s="13"/>
    </row>
    <row r="14" spans="1:13" ht="43.15" customHeight="1">
      <c r="A14" s="67"/>
      <c r="B14" s="67"/>
      <c r="C14" s="68"/>
      <c r="D14" s="67"/>
      <c r="E14" s="69" t="s">
        <v>360</v>
      </c>
      <c r="F14" s="13" t="s">
        <v>361</v>
      </c>
      <c r="G14" s="13" t="s">
        <v>358</v>
      </c>
      <c r="H14" s="13" t="s">
        <v>358</v>
      </c>
      <c r="I14" s="13" t="s">
        <v>362</v>
      </c>
      <c r="J14" s="13" t="s">
        <v>391</v>
      </c>
      <c r="K14" s="13"/>
      <c r="L14" s="13" t="s">
        <v>406</v>
      </c>
      <c r="M14" s="13"/>
    </row>
    <row r="15" spans="1:13" ht="43.15" customHeight="1">
      <c r="A15" s="67"/>
      <c r="B15" s="67"/>
      <c r="C15" s="68"/>
      <c r="D15" s="67"/>
      <c r="E15" s="69"/>
      <c r="F15" s="13" t="s">
        <v>363</v>
      </c>
      <c r="G15" s="13" t="s">
        <v>364</v>
      </c>
      <c r="H15" s="13" t="s">
        <v>364</v>
      </c>
      <c r="I15" s="13" t="s">
        <v>365</v>
      </c>
      <c r="J15" s="13" t="s">
        <v>393</v>
      </c>
      <c r="K15" s="13"/>
      <c r="L15" s="13" t="s">
        <v>406</v>
      </c>
      <c r="M15" s="13"/>
    </row>
    <row r="16" spans="1:13" ht="43.15" customHeight="1">
      <c r="A16" s="67"/>
      <c r="B16" s="67"/>
      <c r="C16" s="68"/>
      <c r="D16" s="67"/>
      <c r="E16" s="69"/>
      <c r="F16" s="13" t="s">
        <v>366</v>
      </c>
      <c r="G16" s="13" t="s">
        <v>367</v>
      </c>
      <c r="H16" s="13" t="s">
        <v>367</v>
      </c>
      <c r="I16" s="13" t="s">
        <v>349</v>
      </c>
      <c r="J16" s="13" t="s">
        <v>386</v>
      </c>
      <c r="K16" s="13"/>
      <c r="L16" s="13" t="s">
        <v>406</v>
      </c>
      <c r="M16" s="13"/>
    </row>
  </sheetData>
  <mergeCells count="15">
    <mergeCell ref="A7:A16"/>
    <mergeCell ref="B7:B16"/>
    <mergeCell ref="C7:C16"/>
    <mergeCell ref="D7:D16"/>
    <mergeCell ref="E8:E10"/>
    <mergeCell ref="E11:E13"/>
    <mergeCell ref="E14:E16"/>
    <mergeCell ref="C2:M2"/>
    <mergeCell ref="A3:K3"/>
    <mergeCell ref="L3:M3"/>
    <mergeCell ref="A4:A5"/>
    <mergeCell ref="B4:B5"/>
    <mergeCell ref="C4:C5"/>
    <mergeCell ref="D4:D5"/>
    <mergeCell ref="E4:M4"/>
  </mergeCells>
  <phoneticPr fontId="12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J7" sqref="J7:J10"/>
    </sheetView>
  </sheetViews>
  <sheetFormatPr defaultColWidth="10" defaultRowHeight="13.5"/>
  <cols>
    <col min="1" max="1" width="6.25" customWidth="1"/>
    <col min="2" max="2" width="13.375" customWidth="1"/>
    <col min="3" max="3" width="8.375" customWidth="1"/>
    <col min="4" max="4" width="10.5" customWidth="1"/>
    <col min="5" max="6" width="9.75" customWidth="1"/>
    <col min="7" max="7" width="9.875" customWidth="1"/>
    <col min="8" max="9" width="8.25" customWidth="1"/>
    <col min="10" max="10" width="33.625" customWidth="1"/>
    <col min="11" max="11" width="7" customWidth="1"/>
    <col min="12" max="12" width="11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16.350000000000001" customHeight="1">
      <c r="R1" s="8" t="s">
        <v>368</v>
      </c>
    </row>
    <row r="2" spans="1:18" ht="42.2" customHeight="1">
      <c r="A2" s="62" t="s">
        <v>369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spans="1:18" ht="23.25" customHeight="1">
      <c r="A3" s="58" t="s">
        <v>30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9" t="s">
        <v>31</v>
      </c>
      <c r="R3" s="59"/>
    </row>
    <row r="4" spans="1:18" ht="21.6" customHeight="1">
      <c r="A4" s="60" t="s">
        <v>287</v>
      </c>
      <c r="B4" s="60" t="s">
        <v>288</v>
      </c>
      <c r="C4" s="60" t="s">
        <v>370</v>
      </c>
      <c r="D4" s="60"/>
      <c r="E4" s="60"/>
      <c r="F4" s="60"/>
      <c r="G4" s="60"/>
      <c r="H4" s="60"/>
      <c r="I4" s="60"/>
      <c r="J4" s="60" t="s">
        <v>371</v>
      </c>
      <c r="K4" s="60" t="s">
        <v>372</v>
      </c>
      <c r="L4" s="60"/>
      <c r="M4" s="60"/>
      <c r="N4" s="60"/>
      <c r="O4" s="60"/>
      <c r="P4" s="60"/>
      <c r="Q4" s="60"/>
      <c r="R4" s="60"/>
    </row>
    <row r="5" spans="1:18" ht="23.25" customHeight="1">
      <c r="A5" s="60"/>
      <c r="B5" s="60"/>
      <c r="C5" s="60" t="s">
        <v>323</v>
      </c>
      <c r="D5" s="60" t="s">
        <v>373</v>
      </c>
      <c r="E5" s="60"/>
      <c r="F5" s="60"/>
      <c r="G5" s="60"/>
      <c r="H5" s="60" t="s">
        <v>374</v>
      </c>
      <c r="I5" s="60"/>
      <c r="J5" s="60"/>
      <c r="K5" s="60"/>
      <c r="L5" s="60"/>
      <c r="M5" s="60"/>
      <c r="N5" s="60"/>
      <c r="O5" s="60"/>
      <c r="P5" s="60"/>
      <c r="Q5" s="60"/>
      <c r="R5" s="60"/>
    </row>
    <row r="6" spans="1:18" ht="31.15" customHeight="1">
      <c r="A6" s="60"/>
      <c r="B6" s="60"/>
      <c r="C6" s="60"/>
      <c r="D6" s="10" t="s">
        <v>138</v>
      </c>
      <c r="E6" s="10" t="s">
        <v>375</v>
      </c>
      <c r="F6" s="10" t="s">
        <v>142</v>
      </c>
      <c r="G6" s="10" t="s">
        <v>376</v>
      </c>
      <c r="H6" s="10" t="s">
        <v>160</v>
      </c>
      <c r="I6" s="10" t="s">
        <v>161</v>
      </c>
      <c r="J6" s="60"/>
      <c r="K6" s="10" t="s">
        <v>326</v>
      </c>
      <c r="L6" s="10" t="s">
        <v>327</v>
      </c>
      <c r="M6" s="10" t="s">
        <v>328</v>
      </c>
      <c r="N6" s="10" t="s">
        <v>333</v>
      </c>
      <c r="O6" s="10" t="s">
        <v>329</v>
      </c>
      <c r="P6" s="10" t="s">
        <v>377</v>
      </c>
      <c r="Q6" s="10" t="s">
        <v>378</v>
      </c>
      <c r="R6" s="10" t="s">
        <v>334</v>
      </c>
    </row>
    <row r="7" spans="1:18" ht="32.25" customHeight="1">
      <c r="A7" s="67" t="s">
        <v>2</v>
      </c>
      <c r="B7" s="67" t="s">
        <v>4</v>
      </c>
      <c r="C7" s="68">
        <v>275.018618</v>
      </c>
      <c r="D7" s="68">
        <v>275.018618</v>
      </c>
      <c r="E7" s="68"/>
      <c r="F7" s="68"/>
      <c r="G7" s="68"/>
      <c r="H7" s="68">
        <v>255.018618</v>
      </c>
      <c r="I7" s="68">
        <v>20</v>
      </c>
      <c r="J7" s="67" t="s">
        <v>410</v>
      </c>
      <c r="K7" s="70" t="s">
        <v>340</v>
      </c>
      <c r="L7" s="39" t="s">
        <v>379</v>
      </c>
      <c r="M7" s="39" t="s">
        <v>394</v>
      </c>
      <c r="N7" s="39" t="s">
        <v>395</v>
      </c>
      <c r="O7" s="39" t="s">
        <v>396</v>
      </c>
      <c r="P7" s="39"/>
      <c r="Q7" s="39" t="s">
        <v>397</v>
      </c>
      <c r="R7" s="39" t="s">
        <v>398</v>
      </c>
    </row>
    <row r="8" spans="1:18" ht="32.25" customHeight="1">
      <c r="A8" s="67"/>
      <c r="B8" s="67"/>
      <c r="C8" s="68"/>
      <c r="D8" s="68"/>
      <c r="E8" s="68"/>
      <c r="F8" s="68"/>
      <c r="G8" s="68"/>
      <c r="H8" s="68"/>
      <c r="I8" s="68"/>
      <c r="J8" s="67"/>
      <c r="K8" s="70"/>
      <c r="L8" s="39" t="s">
        <v>380</v>
      </c>
      <c r="M8" s="39" t="s">
        <v>399</v>
      </c>
      <c r="N8" s="39" t="s">
        <v>395</v>
      </c>
      <c r="O8" s="39" t="s">
        <v>396</v>
      </c>
      <c r="P8" s="39"/>
      <c r="Q8" s="39" t="s">
        <v>400</v>
      </c>
      <c r="R8" s="39" t="s">
        <v>398</v>
      </c>
    </row>
    <row r="9" spans="1:18" ht="32.25" customHeight="1">
      <c r="A9" s="67"/>
      <c r="B9" s="67"/>
      <c r="C9" s="68"/>
      <c r="D9" s="68"/>
      <c r="E9" s="68"/>
      <c r="F9" s="68"/>
      <c r="G9" s="68"/>
      <c r="H9" s="68"/>
      <c r="I9" s="68"/>
      <c r="J9" s="67"/>
      <c r="K9" s="70" t="s">
        <v>360</v>
      </c>
      <c r="L9" s="39" t="s">
        <v>381</v>
      </c>
      <c r="M9" s="39" t="s">
        <v>401</v>
      </c>
      <c r="N9" s="39" t="s">
        <v>395</v>
      </c>
      <c r="O9" s="39" t="s">
        <v>396</v>
      </c>
      <c r="P9" s="39"/>
      <c r="Q9" s="39" t="s">
        <v>402</v>
      </c>
      <c r="R9" s="39" t="s">
        <v>398</v>
      </c>
    </row>
    <row r="10" spans="1:18" ht="32.25" customHeight="1">
      <c r="A10" s="67"/>
      <c r="B10" s="67"/>
      <c r="C10" s="68"/>
      <c r="D10" s="68"/>
      <c r="E10" s="68"/>
      <c r="F10" s="68"/>
      <c r="G10" s="68"/>
      <c r="H10" s="68"/>
      <c r="I10" s="68"/>
      <c r="J10" s="67"/>
      <c r="K10" s="70"/>
      <c r="L10" s="39" t="s">
        <v>382</v>
      </c>
      <c r="M10" s="39" t="s">
        <v>403</v>
      </c>
      <c r="N10" s="39" t="s">
        <v>383</v>
      </c>
      <c r="O10" s="39">
        <v>95</v>
      </c>
      <c r="P10" s="39" t="s">
        <v>404</v>
      </c>
      <c r="Q10" s="39" t="s">
        <v>407</v>
      </c>
      <c r="R10" s="39" t="s">
        <v>398</v>
      </c>
    </row>
  </sheetData>
  <mergeCells count="23">
    <mergeCell ref="K7:K8"/>
    <mergeCell ref="K9:K10"/>
    <mergeCell ref="F7:F10"/>
    <mergeCell ref="G7:G10"/>
    <mergeCell ref="H7:H10"/>
    <mergeCell ref="I7:I10"/>
    <mergeCell ref="J7:J10"/>
    <mergeCell ref="A7:A10"/>
    <mergeCell ref="B7:B10"/>
    <mergeCell ref="C7:C10"/>
    <mergeCell ref="D7:D10"/>
    <mergeCell ref="E7:E10"/>
    <mergeCell ref="A2:R2"/>
    <mergeCell ref="A3:P3"/>
    <mergeCell ref="Q3:R3"/>
    <mergeCell ref="A4:A6"/>
    <mergeCell ref="B4:B6"/>
    <mergeCell ref="C4:I4"/>
    <mergeCell ref="J4:J6"/>
    <mergeCell ref="K4:R5"/>
    <mergeCell ref="C5:C6"/>
    <mergeCell ref="D5:G5"/>
    <mergeCell ref="H5:I5"/>
  </mergeCells>
  <phoneticPr fontId="12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E62"/>
  <sheetViews>
    <sheetView tabSelected="1" workbookViewId="0">
      <selection activeCell="D12" sqref="D12"/>
    </sheetView>
  </sheetViews>
  <sheetFormatPr defaultColWidth="9.5" defaultRowHeight="14.25"/>
  <cols>
    <col min="1" max="1" width="16.25" style="41" customWidth="1"/>
    <col min="2" max="2" width="28" style="41" customWidth="1"/>
    <col min="3" max="3" width="14.625" style="41" customWidth="1"/>
    <col min="4" max="4" width="17.25" style="41" customWidth="1"/>
    <col min="5" max="5" width="19.375" style="41" customWidth="1"/>
    <col min="6" max="16384" width="9.5" style="41"/>
  </cols>
  <sheetData>
    <row r="1" spans="1:5" ht="24.75" customHeight="1">
      <c r="E1" s="42" t="s">
        <v>411</v>
      </c>
    </row>
    <row r="2" spans="1:5" ht="24.75" customHeight="1">
      <c r="A2" s="71" t="s">
        <v>450</v>
      </c>
      <c r="B2" s="71"/>
      <c r="C2" s="71"/>
      <c r="D2" s="71"/>
      <c r="E2" s="71"/>
    </row>
    <row r="3" spans="1:5" ht="20.25" customHeight="1">
      <c r="A3" s="72" t="s">
        <v>453</v>
      </c>
      <c r="B3" s="72"/>
      <c r="C3" s="43"/>
      <c r="D3" s="43"/>
      <c r="E3" s="44" t="s">
        <v>412</v>
      </c>
    </row>
    <row r="4" spans="1:5" ht="24.75" customHeight="1">
      <c r="A4" s="45" t="s">
        <v>413</v>
      </c>
      <c r="B4" s="45" t="s">
        <v>414</v>
      </c>
      <c r="C4" s="45" t="s">
        <v>238</v>
      </c>
      <c r="D4" s="45" t="s">
        <v>415</v>
      </c>
      <c r="E4" s="45" t="s">
        <v>214</v>
      </c>
    </row>
    <row r="5" spans="1:5" ht="15" customHeight="1">
      <c r="A5" s="45" t="s">
        <v>416</v>
      </c>
      <c r="B5" s="45" t="s">
        <v>416</v>
      </c>
      <c r="C5" s="45">
        <v>1</v>
      </c>
      <c r="D5" s="45">
        <v>2</v>
      </c>
      <c r="E5" s="45">
        <v>3</v>
      </c>
    </row>
    <row r="6" spans="1:5" ht="20.25" customHeight="1">
      <c r="A6" s="46"/>
      <c r="B6" s="47" t="s">
        <v>135</v>
      </c>
      <c r="C6" s="48">
        <f>D6+E6</f>
        <v>255.02280000000002</v>
      </c>
      <c r="D6" s="48">
        <f>D7+D49</f>
        <v>211.88280000000003</v>
      </c>
      <c r="E6" s="48">
        <f>E21</f>
        <v>43.14</v>
      </c>
    </row>
    <row r="7" spans="1:5" ht="23.25" customHeight="1">
      <c r="A7" s="73" t="s">
        <v>461</v>
      </c>
      <c r="B7" s="47" t="s">
        <v>192</v>
      </c>
      <c r="C7" s="48">
        <f t="shared" ref="C7:C61" si="0">D7+E7</f>
        <v>208.87080000000003</v>
      </c>
      <c r="D7" s="48">
        <f>SUM(D8:D20)</f>
        <v>208.87080000000003</v>
      </c>
      <c r="E7" s="48"/>
    </row>
    <row r="8" spans="1:5" ht="23.25" customHeight="1">
      <c r="A8" s="73" t="s">
        <v>462</v>
      </c>
      <c r="B8" s="47" t="s">
        <v>417</v>
      </c>
      <c r="C8" s="48">
        <f t="shared" si="0"/>
        <v>78.499200000000002</v>
      </c>
      <c r="D8" s="48">
        <v>78.499200000000002</v>
      </c>
      <c r="E8" s="48"/>
    </row>
    <row r="9" spans="1:5" ht="23.25" customHeight="1">
      <c r="A9" s="73" t="s">
        <v>463</v>
      </c>
      <c r="B9" s="47" t="s">
        <v>418</v>
      </c>
      <c r="C9" s="48">
        <f t="shared" si="0"/>
        <v>36.479999999999997</v>
      </c>
      <c r="D9" s="48">
        <v>36.479999999999997</v>
      </c>
      <c r="E9" s="48"/>
    </row>
    <row r="10" spans="1:5" ht="23.25" customHeight="1">
      <c r="A10" s="73" t="s">
        <v>464</v>
      </c>
      <c r="B10" s="47" t="s">
        <v>419</v>
      </c>
      <c r="C10" s="48">
        <f t="shared" si="0"/>
        <v>30.805599999999998</v>
      </c>
      <c r="D10" s="48">
        <v>30.805599999999998</v>
      </c>
      <c r="E10" s="48"/>
    </row>
    <row r="11" spans="1:5" ht="23.25" customHeight="1">
      <c r="A11" s="73" t="s">
        <v>465</v>
      </c>
      <c r="B11" s="47" t="s">
        <v>235</v>
      </c>
      <c r="C11" s="48">
        <f t="shared" si="0"/>
        <v>0</v>
      </c>
      <c r="D11" s="48">
        <v>0</v>
      </c>
      <c r="E11" s="48"/>
    </row>
    <row r="12" spans="1:5" ht="23.25" customHeight="1">
      <c r="A12" s="73" t="s">
        <v>466</v>
      </c>
      <c r="B12" s="47" t="s">
        <v>420</v>
      </c>
      <c r="C12" s="48">
        <f t="shared" si="0"/>
        <v>7.0259999999999998</v>
      </c>
      <c r="D12" s="48">
        <v>7.0259999999999998</v>
      </c>
      <c r="E12" s="48"/>
    </row>
    <row r="13" spans="1:5" ht="23.25" customHeight="1">
      <c r="A13" s="73" t="s">
        <v>467</v>
      </c>
      <c r="B13" s="47" t="s">
        <v>421</v>
      </c>
      <c r="C13" s="48">
        <f t="shared" si="0"/>
        <v>20.39</v>
      </c>
      <c r="D13" s="48">
        <v>20.39</v>
      </c>
      <c r="E13" s="48"/>
    </row>
    <row r="14" spans="1:5" ht="23.25" customHeight="1">
      <c r="A14" s="73" t="s">
        <v>468</v>
      </c>
      <c r="B14" s="47" t="s">
        <v>422</v>
      </c>
      <c r="C14" s="48">
        <f t="shared" si="0"/>
        <v>0</v>
      </c>
      <c r="D14" s="49">
        <v>0</v>
      </c>
      <c r="E14" s="48"/>
    </row>
    <row r="15" spans="1:5" ht="23.25" customHeight="1">
      <c r="A15" s="73" t="s">
        <v>469</v>
      </c>
      <c r="B15" s="47" t="s">
        <v>423</v>
      </c>
      <c r="C15" s="48">
        <f t="shared" si="0"/>
        <v>11.58</v>
      </c>
      <c r="D15" s="48">
        <v>11.58</v>
      </c>
      <c r="E15" s="48"/>
    </row>
    <row r="16" spans="1:5" ht="23.25" customHeight="1">
      <c r="A16" s="73" t="s">
        <v>470</v>
      </c>
      <c r="B16" s="47" t="s">
        <v>424</v>
      </c>
      <c r="C16" s="48">
        <f t="shared" si="0"/>
        <v>4.37</v>
      </c>
      <c r="D16" s="48">
        <v>4.37</v>
      </c>
      <c r="E16" s="48"/>
    </row>
    <row r="17" spans="1:5" ht="23.25" customHeight="1">
      <c r="A17" s="73" t="s">
        <v>471</v>
      </c>
      <c r="B17" s="47" t="s">
        <v>425</v>
      </c>
      <c r="C17" s="48">
        <f t="shared" si="0"/>
        <v>1.4</v>
      </c>
      <c r="D17" s="48">
        <v>1.4</v>
      </c>
      <c r="E17" s="48"/>
    </row>
    <row r="18" spans="1:5" ht="23.25" customHeight="1">
      <c r="A18" s="73" t="s">
        <v>472</v>
      </c>
      <c r="B18" s="47" t="s">
        <v>426</v>
      </c>
      <c r="C18" s="48">
        <f t="shared" si="0"/>
        <v>18.32</v>
      </c>
      <c r="D18" s="48">
        <v>18.32</v>
      </c>
      <c r="E18" s="48"/>
    </row>
    <row r="19" spans="1:5" ht="23.25" customHeight="1">
      <c r="A19" s="73" t="s">
        <v>473</v>
      </c>
      <c r="B19" s="47" t="s">
        <v>236</v>
      </c>
      <c r="C19" s="48">
        <f t="shared" si="0"/>
        <v>0</v>
      </c>
      <c r="D19" s="48"/>
      <c r="E19" s="48"/>
    </row>
    <row r="20" spans="1:5" ht="23.25" customHeight="1">
      <c r="A20" s="73" t="s">
        <v>474</v>
      </c>
      <c r="B20" s="47" t="s">
        <v>427</v>
      </c>
      <c r="C20" s="48">
        <f t="shared" si="0"/>
        <v>0</v>
      </c>
      <c r="D20" s="48"/>
      <c r="E20" s="48"/>
    </row>
    <row r="21" spans="1:5" ht="23.25" customHeight="1">
      <c r="A21" s="73" t="s">
        <v>475</v>
      </c>
      <c r="B21" s="47" t="s">
        <v>215</v>
      </c>
      <c r="C21" s="48">
        <f t="shared" si="0"/>
        <v>43.14</v>
      </c>
      <c r="D21" s="48"/>
      <c r="E21" s="48">
        <f>SUM(E22:E48)</f>
        <v>43.14</v>
      </c>
    </row>
    <row r="22" spans="1:5" ht="23.25" customHeight="1">
      <c r="A22" s="73" t="s">
        <v>476</v>
      </c>
      <c r="B22" s="47" t="s">
        <v>428</v>
      </c>
      <c r="C22" s="48">
        <f t="shared" si="0"/>
        <v>0</v>
      </c>
      <c r="D22" s="48"/>
      <c r="E22" s="48"/>
    </row>
    <row r="23" spans="1:5" ht="23.25" customHeight="1">
      <c r="A23" s="73" t="s">
        <v>477</v>
      </c>
      <c r="B23" s="47" t="s">
        <v>429</v>
      </c>
      <c r="C23" s="48">
        <f t="shared" si="0"/>
        <v>0</v>
      </c>
      <c r="D23" s="48"/>
      <c r="E23" s="48"/>
    </row>
    <row r="24" spans="1:5" ht="23.25" customHeight="1">
      <c r="A24" s="73" t="s">
        <v>478</v>
      </c>
      <c r="B24" s="47" t="s">
        <v>269</v>
      </c>
      <c r="C24" s="48">
        <f t="shared" si="0"/>
        <v>0</v>
      </c>
      <c r="D24" s="48"/>
      <c r="E24" s="48"/>
    </row>
    <row r="25" spans="1:5" ht="23.25" customHeight="1">
      <c r="A25" s="73" t="s">
        <v>479</v>
      </c>
      <c r="B25" s="47" t="s">
        <v>270</v>
      </c>
      <c r="C25" s="48">
        <f t="shared" si="0"/>
        <v>0</v>
      </c>
      <c r="D25" s="48"/>
      <c r="E25" s="48"/>
    </row>
    <row r="26" spans="1:5" ht="23.25" customHeight="1">
      <c r="A26" s="73" t="s">
        <v>480</v>
      </c>
      <c r="B26" s="47" t="s">
        <v>271</v>
      </c>
      <c r="C26" s="48">
        <f t="shared" si="0"/>
        <v>0</v>
      </c>
      <c r="D26" s="48"/>
      <c r="E26" s="48"/>
    </row>
    <row r="27" spans="1:5" ht="23.25" customHeight="1">
      <c r="A27" s="73" t="s">
        <v>481</v>
      </c>
      <c r="B27" s="47" t="s">
        <v>272</v>
      </c>
      <c r="C27" s="48">
        <f t="shared" si="0"/>
        <v>0</v>
      </c>
      <c r="D27" s="48"/>
      <c r="E27" s="48"/>
    </row>
    <row r="28" spans="1:5" ht="23.25" customHeight="1">
      <c r="A28" s="73" t="s">
        <v>482</v>
      </c>
      <c r="B28" s="47" t="s">
        <v>430</v>
      </c>
      <c r="C28" s="48">
        <f t="shared" si="0"/>
        <v>0</v>
      </c>
      <c r="D28" s="48"/>
      <c r="E28" s="48"/>
    </row>
    <row r="29" spans="1:5" ht="23.25" customHeight="1">
      <c r="A29" s="73" t="s">
        <v>483</v>
      </c>
      <c r="B29" s="47" t="s">
        <v>274</v>
      </c>
      <c r="C29" s="48">
        <f t="shared" si="0"/>
        <v>0</v>
      </c>
      <c r="D29" s="48"/>
      <c r="E29" s="48"/>
    </row>
    <row r="30" spans="1:5" ht="23.25" customHeight="1">
      <c r="A30" s="73" t="s">
        <v>484</v>
      </c>
      <c r="B30" s="47" t="s">
        <v>275</v>
      </c>
      <c r="C30" s="48">
        <f t="shared" si="0"/>
        <v>0</v>
      </c>
      <c r="D30" s="48"/>
      <c r="E30" s="48"/>
    </row>
    <row r="31" spans="1:5" ht="23.25" customHeight="1">
      <c r="A31" s="73" t="s">
        <v>485</v>
      </c>
      <c r="B31" s="47" t="s">
        <v>431</v>
      </c>
      <c r="C31" s="48">
        <f t="shared" si="0"/>
        <v>0</v>
      </c>
      <c r="D31" s="48"/>
      <c r="E31" s="48"/>
    </row>
    <row r="32" spans="1:5" ht="23.25" customHeight="1">
      <c r="A32" s="73" t="s">
        <v>486</v>
      </c>
      <c r="B32" s="47" t="s">
        <v>432</v>
      </c>
      <c r="C32" s="48">
        <f t="shared" si="0"/>
        <v>0</v>
      </c>
      <c r="D32" s="48"/>
      <c r="E32" s="48"/>
    </row>
    <row r="33" spans="1:5" ht="23.25" customHeight="1">
      <c r="A33" s="73" t="s">
        <v>487</v>
      </c>
      <c r="B33" s="47" t="s">
        <v>433</v>
      </c>
      <c r="C33" s="48">
        <f t="shared" si="0"/>
        <v>0</v>
      </c>
      <c r="D33" s="48"/>
      <c r="E33" s="48"/>
    </row>
    <row r="34" spans="1:5" ht="23.25" customHeight="1">
      <c r="A34" s="73" t="s">
        <v>488</v>
      </c>
      <c r="B34" s="47" t="s">
        <v>277</v>
      </c>
      <c r="C34" s="48">
        <f t="shared" si="0"/>
        <v>0</v>
      </c>
      <c r="D34" s="48"/>
      <c r="E34" s="48"/>
    </row>
    <row r="35" spans="1:5" ht="23.25" customHeight="1">
      <c r="A35" s="73" t="s">
        <v>489</v>
      </c>
      <c r="B35" s="47" t="s">
        <v>434</v>
      </c>
      <c r="C35" s="48">
        <f t="shared" si="0"/>
        <v>0</v>
      </c>
      <c r="D35" s="48"/>
      <c r="E35" s="48"/>
    </row>
    <row r="36" spans="1:5" ht="23.25" customHeight="1">
      <c r="A36" s="73" t="s">
        <v>490</v>
      </c>
      <c r="B36" s="47" t="s">
        <v>435</v>
      </c>
      <c r="C36" s="48">
        <f t="shared" si="0"/>
        <v>0</v>
      </c>
      <c r="D36" s="48"/>
      <c r="E36" s="48"/>
    </row>
    <row r="37" spans="1:5" ht="23.25" customHeight="1">
      <c r="A37" s="73" t="s">
        <v>491</v>
      </c>
      <c r="B37" s="47" t="s">
        <v>436</v>
      </c>
      <c r="C37" s="48">
        <f t="shared" si="0"/>
        <v>6.75</v>
      </c>
      <c r="D37" s="48"/>
      <c r="E37" s="48">
        <v>6.75</v>
      </c>
    </row>
    <row r="38" spans="1:5" ht="23.25" customHeight="1">
      <c r="A38" s="73" t="s">
        <v>492</v>
      </c>
      <c r="B38" s="47" t="s">
        <v>278</v>
      </c>
      <c r="C38" s="48">
        <f t="shared" si="0"/>
        <v>0</v>
      </c>
      <c r="D38" s="48"/>
      <c r="E38" s="48"/>
    </row>
    <row r="39" spans="1:5" ht="23.25" customHeight="1">
      <c r="A39" s="73" t="s">
        <v>493</v>
      </c>
      <c r="B39" s="47" t="s">
        <v>279</v>
      </c>
      <c r="C39" s="48">
        <f t="shared" si="0"/>
        <v>0</v>
      </c>
      <c r="D39" s="48"/>
      <c r="E39" s="48"/>
    </row>
    <row r="40" spans="1:5" ht="23.25" customHeight="1">
      <c r="A40" s="73" t="s">
        <v>494</v>
      </c>
      <c r="B40" s="47" t="s">
        <v>280</v>
      </c>
      <c r="C40" s="48">
        <f t="shared" si="0"/>
        <v>0</v>
      </c>
      <c r="D40" s="48"/>
      <c r="E40" s="48"/>
    </row>
    <row r="41" spans="1:5" ht="23.25" customHeight="1">
      <c r="A41" s="73" t="s">
        <v>495</v>
      </c>
      <c r="B41" s="47" t="s">
        <v>437</v>
      </c>
      <c r="C41" s="48">
        <f t="shared" si="0"/>
        <v>0</v>
      </c>
      <c r="D41" s="48"/>
      <c r="E41" s="48"/>
    </row>
    <row r="42" spans="1:5" ht="23.25" customHeight="1">
      <c r="A42" s="73" t="s">
        <v>496</v>
      </c>
      <c r="B42" s="47" t="s">
        <v>259</v>
      </c>
      <c r="C42" s="48">
        <f t="shared" si="0"/>
        <v>0</v>
      </c>
      <c r="D42" s="48"/>
      <c r="E42" s="48"/>
    </row>
    <row r="43" spans="1:5" ht="23.25" customHeight="1">
      <c r="A43" s="73" t="s">
        <v>497</v>
      </c>
      <c r="B43" s="47" t="s">
        <v>438</v>
      </c>
      <c r="C43" s="48">
        <f t="shared" si="0"/>
        <v>9.1</v>
      </c>
      <c r="D43" s="48"/>
      <c r="E43" s="48">
        <v>9.1</v>
      </c>
    </row>
    <row r="44" spans="1:5" ht="23.25" customHeight="1">
      <c r="A44" s="73" t="s">
        <v>498</v>
      </c>
      <c r="B44" s="47" t="s">
        <v>439</v>
      </c>
      <c r="C44" s="48">
        <f t="shared" si="0"/>
        <v>0</v>
      </c>
      <c r="D44" s="48"/>
      <c r="E44" s="48"/>
    </row>
    <row r="45" spans="1:5" ht="23.25" customHeight="1">
      <c r="A45" s="73" t="s">
        <v>499</v>
      </c>
      <c r="B45" s="47" t="s">
        <v>440</v>
      </c>
      <c r="C45" s="48">
        <f t="shared" si="0"/>
        <v>0</v>
      </c>
      <c r="D45" s="48"/>
      <c r="E45" s="48"/>
    </row>
    <row r="46" spans="1:5" ht="23.25" customHeight="1">
      <c r="A46" s="73" t="s">
        <v>500</v>
      </c>
      <c r="B46" s="47" t="s">
        <v>441</v>
      </c>
      <c r="C46" s="48">
        <f t="shared" si="0"/>
        <v>11.64</v>
      </c>
      <c r="D46" s="48"/>
      <c r="E46" s="48">
        <v>11.64</v>
      </c>
    </row>
    <row r="47" spans="1:5" ht="23.25" customHeight="1">
      <c r="A47" s="73" t="s">
        <v>501</v>
      </c>
      <c r="B47" s="47" t="s">
        <v>285</v>
      </c>
      <c r="C47" s="48">
        <f t="shared" si="0"/>
        <v>0</v>
      </c>
      <c r="D47" s="48"/>
      <c r="E47" s="48"/>
    </row>
    <row r="48" spans="1:5" ht="23.25" customHeight="1">
      <c r="A48" s="73" t="s">
        <v>502</v>
      </c>
      <c r="B48" s="47" t="s">
        <v>442</v>
      </c>
      <c r="C48" s="48">
        <f t="shared" si="0"/>
        <v>15.65</v>
      </c>
      <c r="D48" s="48"/>
      <c r="E48" s="48">
        <v>15.65</v>
      </c>
    </row>
    <row r="49" spans="1:5" ht="23.25" customHeight="1">
      <c r="A49" s="73" t="s">
        <v>503</v>
      </c>
      <c r="B49" s="47" t="s">
        <v>183</v>
      </c>
      <c r="C49" s="48">
        <f t="shared" si="0"/>
        <v>3.012</v>
      </c>
      <c r="D49" s="48">
        <f>SUM(D50:D61)</f>
        <v>3.012</v>
      </c>
      <c r="E49" s="48"/>
    </row>
    <row r="50" spans="1:5" ht="23.25" customHeight="1">
      <c r="A50" s="73" t="s">
        <v>504</v>
      </c>
      <c r="B50" s="47" t="s">
        <v>443</v>
      </c>
      <c r="C50" s="48">
        <f t="shared" si="0"/>
        <v>0</v>
      </c>
      <c r="D50" s="48"/>
      <c r="E50" s="48"/>
    </row>
    <row r="51" spans="1:5" ht="23.25" customHeight="1">
      <c r="A51" s="73" t="s">
        <v>505</v>
      </c>
      <c r="B51" s="47" t="s">
        <v>444</v>
      </c>
      <c r="C51" s="48">
        <f t="shared" si="0"/>
        <v>0</v>
      </c>
      <c r="D51" s="49"/>
      <c r="E51" s="48"/>
    </row>
    <row r="52" spans="1:5" ht="23.25" customHeight="1">
      <c r="A52" s="73" t="s">
        <v>506</v>
      </c>
      <c r="B52" s="47" t="s">
        <v>247</v>
      </c>
      <c r="C52" s="48">
        <f t="shared" si="0"/>
        <v>0</v>
      </c>
      <c r="D52" s="48"/>
      <c r="E52" s="48"/>
    </row>
    <row r="53" spans="1:5" ht="23.25" customHeight="1">
      <c r="A53" s="73" t="s">
        <v>507</v>
      </c>
      <c r="B53" s="47" t="s">
        <v>248</v>
      </c>
      <c r="C53" s="48">
        <f t="shared" si="0"/>
        <v>0</v>
      </c>
      <c r="D53" s="49"/>
      <c r="E53" s="48"/>
    </row>
    <row r="54" spans="1:5" ht="23.25" customHeight="1">
      <c r="A54" s="73" t="s">
        <v>508</v>
      </c>
      <c r="B54" s="47" t="s">
        <v>445</v>
      </c>
      <c r="C54" s="48">
        <f t="shared" si="0"/>
        <v>0</v>
      </c>
      <c r="D54" s="48"/>
      <c r="E54" s="48"/>
    </row>
    <row r="55" spans="1:5" ht="23.25" customHeight="1">
      <c r="A55" s="73" t="s">
        <v>509</v>
      </c>
      <c r="B55" s="47" t="s">
        <v>250</v>
      </c>
      <c r="C55" s="48">
        <f t="shared" si="0"/>
        <v>0</v>
      </c>
      <c r="D55" s="48"/>
      <c r="E55" s="48"/>
    </row>
    <row r="56" spans="1:5" ht="23.25" customHeight="1">
      <c r="A56" s="73" t="s">
        <v>510</v>
      </c>
      <c r="B56" s="47" t="s">
        <v>251</v>
      </c>
      <c r="C56" s="48">
        <f t="shared" si="0"/>
        <v>0</v>
      </c>
      <c r="D56" s="48"/>
      <c r="E56" s="48"/>
    </row>
    <row r="57" spans="1:5" ht="23.25" customHeight="1">
      <c r="A57" s="73" t="s">
        <v>511</v>
      </c>
      <c r="B57" s="47" t="s">
        <v>446</v>
      </c>
      <c r="C57" s="48">
        <f t="shared" si="0"/>
        <v>0</v>
      </c>
      <c r="D57" s="48"/>
      <c r="E57" s="48"/>
    </row>
    <row r="58" spans="1:5" ht="23.25" customHeight="1">
      <c r="A58" s="73" t="s">
        <v>512</v>
      </c>
      <c r="B58" s="47" t="s">
        <v>447</v>
      </c>
      <c r="C58" s="48">
        <f t="shared" si="0"/>
        <v>0</v>
      </c>
      <c r="D58" s="48"/>
      <c r="E58" s="48"/>
    </row>
    <row r="59" spans="1:5" ht="23.25" customHeight="1">
      <c r="A59" s="73" t="s">
        <v>513</v>
      </c>
      <c r="B59" s="47" t="s">
        <v>241</v>
      </c>
      <c r="C59" s="48">
        <f t="shared" si="0"/>
        <v>0</v>
      </c>
      <c r="D59" s="48"/>
      <c r="E59" s="50"/>
    </row>
    <row r="60" spans="1:5" ht="23.25" customHeight="1">
      <c r="A60" s="73" t="s">
        <v>514</v>
      </c>
      <c r="B60" s="47" t="s">
        <v>448</v>
      </c>
      <c r="C60" s="48">
        <f t="shared" si="0"/>
        <v>0</v>
      </c>
      <c r="D60" s="48"/>
      <c r="E60" s="50"/>
    </row>
    <row r="61" spans="1:5" ht="23.25" customHeight="1">
      <c r="A61" s="73" t="s">
        <v>515</v>
      </c>
      <c r="B61" s="47" t="s">
        <v>449</v>
      </c>
      <c r="C61" s="48">
        <f t="shared" si="0"/>
        <v>3.012</v>
      </c>
      <c r="D61" s="48">
        <v>3.012</v>
      </c>
      <c r="E61" s="50"/>
    </row>
    <row r="62" spans="1:5" ht="18.75" customHeight="1">
      <c r="A62" s="41" t="s">
        <v>460</v>
      </c>
    </row>
  </sheetData>
  <mergeCells count="2">
    <mergeCell ref="A2:E2"/>
    <mergeCell ref="A3:B3"/>
  </mergeCells>
  <phoneticPr fontId="12" type="noConversion"/>
  <pageMargins left="0.7" right="0.156944444444444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topLeftCell="A4" zoomScale="160" zoomScaleNormal="160" workbookViewId="0">
      <selection activeCell="B8" sqref="B8"/>
    </sheetView>
  </sheetViews>
  <sheetFormatPr defaultColWidth="10" defaultRowHeight="13.5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spans="1:8" ht="12.95" customHeight="1">
      <c r="A1" s="4"/>
      <c r="H1" s="8" t="s">
        <v>29</v>
      </c>
    </row>
    <row r="2" spans="1:8" ht="24.2" customHeight="1">
      <c r="A2" s="57" t="s">
        <v>7</v>
      </c>
      <c r="B2" s="57"/>
      <c r="C2" s="57"/>
      <c r="D2" s="57"/>
      <c r="E2" s="57"/>
      <c r="F2" s="57"/>
      <c r="G2" s="57"/>
      <c r="H2" s="57"/>
    </row>
    <row r="3" spans="1:8" ht="17.25" customHeight="1">
      <c r="A3" s="58" t="s">
        <v>30</v>
      </c>
      <c r="B3" s="58"/>
      <c r="C3" s="58"/>
      <c r="D3" s="58"/>
      <c r="E3" s="58"/>
      <c r="F3" s="58"/>
      <c r="G3" s="59" t="s">
        <v>31</v>
      </c>
      <c r="H3" s="59"/>
    </row>
    <row r="4" spans="1:8" ht="17.850000000000001" customHeight="1">
      <c r="A4" s="60" t="s">
        <v>32</v>
      </c>
      <c r="B4" s="60"/>
      <c r="C4" s="60" t="s">
        <v>33</v>
      </c>
      <c r="D4" s="60"/>
      <c r="E4" s="60"/>
      <c r="F4" s="60"/>
      <c r="G4" s="60"/>
      <c r="H4" s="60"/>
    </row>
    <row r="5" spans="1:8" ht="22.35" customHeight="1">
      <c r="A5" s="10" t="s">
        <v>34</v>
      </c>
      <c r="B5" s="10" t="s">
        <v>35</v>
      </c>
      <c r="C5" s="10" t="s">
        <v>36</v>
      </c>
      <c r="D5" s="10" t="s">
        <v>35</v>
      </c>
      <c r="E5" s="10" t="s">
        <v>37</v>
      </c>
      <c r="F5" s="10" t="s">
        <v>35</v>
      </c>
      <c r="G5" s="10" t="s">
        <v>38</v>
      </c>
      <c r="H5" s="10" t="s">
        <v>35</v>
      </c>
    </row>
    <row r="6" spans="1:8" ht="16.350000000000001" customHeight="1">
      <c r="A6" s="11" t="s">
        <v>39</v>
      </c>
      <c r="B6" s="12">
        <v>275.018618</v>
      </c>
      <c r="C6" s="13" t="s">
        <v>40</v>
      </c>
      <c r="D6" s="14"/>
      <c r="E6" s="11" t="s">
        <v>41</v>
      </c>
      <c r="F6" s="15">
        <v>255.018618</v>
      </c>
      <c r="G6" s="13" t="s">
        <v>42</v>
      </c>
      <c r="H6" s="12"/>
    </row>
    <row r="7" spans="1:8" ht="16.350000000000001" customHeight="1">
      <c r="A7" s="13" t="s">
        <v>43</v>
      </c>
      <c r="B7" s="12">
        <v>275.02</v>
      </c>
      <c r="C7" s="13" t="s">
        <v>44</v>
      </c>
      <c r="D7" s="14"/>
      <c r="E7" s="13" t="s">
        <v>45</v>
      </c>
      <c r="F7" s="12">
        <v>208.86661799999999</v>
      </c>
      <c r="G7" s="13" t="s">
        <v>46</v>
      </c>
      <c r="H7" s="12"/>
    </row>
    <row r="8" spans="1:8" ht="16.350000000000001" customHeight="1">
      <c r="A8" s="11" t="s">
        <v>47</v>
      </c>
      <c r="B8" s="12"/>
      <c r="C8" s="13" t="s">
        <v>48</v>
      </c>
      <c r="D8" s="14"/>
      <c r="E8" s="13" t="s">
        <v>49</v>
      </c>
      <c r="F8" s="12">
        <v>43.14</v>
      </c>
      <c r="G8" s="13" t="s">
        <v>50</v>
      </c>
      <c r="H8" s="12"/>
    </row>
    <row r="9" spans="1:8" ht="16.350000000000001" customHeight="1">
      <c r="A9" s="13" t="s">
        <v>51</v>
      </c>
      <c r="B9" s="12"/>
      <c r="C9" s="13" t="s">
        <v>52</v>
      </c>
      <c r="D9" s="14"/>
      <c r="E9" s="13" t="s">
        <v>53</v>
      </c>
      <c r="F9" s="12">
        <v>3.012</v>
      </c>
      <c r="G9" s="13" t="s">
        <v>54</v>
      </c>
      <c r="H9" s="12"/>
    </row>
    <row r="10" spans="1:8" ht="16.350000000000001" customHeight="1">
      <c r="A10" s="13" t="s">
        <v>55</v>
      </c>
      <c r="B10" s="12"/>
      <c r="C10" s="13" t="s">
        <v>56</v>
      </c>
      <c r="D10" s="14"/>
      <c r="E10" s="11" t="s">
        <v>57</v>
      </c>
      <c r="F10" s="15">
        <v>20</v>
      </c>
      <c r="G10" s="13" t="s">
        <v>58</v>
      </c>
      <c r="H10" s="12">
        <v>272.006618</v>
      </c>
    </row>
    <row r="11" spans="1:8" ht="16.350000000000001" customHeight="1">
      <c r="A11" s="13" t="s">
        <v>59</v>
      </c>
      <c r="B11" s="12"/>
      <c r="C11" s="13" t="s">
        <v>60</v>
      </c>
      <c r="D11" s="14"/>
      <c r="E11" s="13" t="s">
        <v>61</v>
      </c>
      <c r="F11" s="12"/>
      <c r="G11" s="13" t="s">
        <v>62</v>
      </c>
      <c r="H11" s="12"/>
    </row>
    <row r="12" spans="1:8" ht="16.350000000000001" customHeight="1">
      <c r="A12" s="13" t="s">
        <v>63</v>
      </c>
      <c r="B12" s="12"/>
      <c r="C12" s="13" t="s">
        <v>64</v>
      </c>
      <c r="D12" s="14"/>
      <c r="E12" s="13" t="s">
        <v>65</v>
      </c>
      <c r="F12" s="12">
        <v>20</v>
      </c>
      <c r="G12" s="13" t="s">
        <v>66</v>
      </c>
      <c r="H12" s="12"/>
    </row>
    <row r="13" spans="1:8" ht="16.350000000000001" customHeight="1">
      <c r="A13" s="13" t="s">
        <v>67</v>
      </c>
      <c r="B13" s="12"/>
      <c r="C13" s="13" t="s">
        <v>68</v>
      </c>
      <c r="D13" s="14"/>
      <c r="E13" s="13" t="s">
        <v>69</v>
      </c>
      <c r="F13" s="12"/>
      <c r="G13" s="13" t="s">
        <v>70</v>
      </c>
      <c r="H13" s="12"/>
    </row>
    <row r="14" spans="1:8" ht="16.350000000000001" customHeight="1">
      <c r="A14" s="13" t="s">
        <v>71</v>
      </c>
      <c r="B14" s="12"/>
      <c r="C14" s="13" t="s">
        <v>72</v>
      </c>
      <c r="D14" s="14"/>
      <c r="E14" s="13" t="s">
        <v>73</v>
      </c>
      <c r="F14" s="12"/>
      <c r="G14" s="13" t="s">
        <v>74</v>
      </c>
      <c r="H14" s="12">
        <v>3.012</v>
      </c>
    </row>
    <row r="15" spans="1:8" ht="16.350000000000001" customHeight="1">
      <c r="A15" s="13" t="s">
        <v>75</v>
      </c>
      <c r="B15" s="12"/>
      <c r="C15" s="13" t="s">
        <v>76</v>
      </c>
      <c r="D15" s="14"/>
      <c r="E15" s="13" t="s">
        <v>77</v>
      </c>
      <c r="F15" s="12"/>
      <c r="G15" s="13" t="s">
        <v>78</v>
      </c>
      <c r="H15" s="12"/>
    </row>
    <row r="16" spans="1:8" ht="16.350000000000001" customHeight="1">
      <c r="A16" s="13" t="s">
        <v>79</v>
      </c>
      <c r="B16" s="12"/>
      <c r="C16" s="13" t="s">
        <v>80</v>
      </c>
      <c r="D16" s="14"/>
      <c r="E16" s="13" t="s">
        <v>81</v>
      </c>
      <c r="F16" s="12"/>
      <c r="G16" s="13" t="s">
        <v>82</v>
      </c>
      <c r="H16" s="12"/>
    </row>
    <row r="17" spans="1:8" ht="16.350000000000001" customHeight="1">
      <c r="A17" s="13" t="s">
        <v>83</v>
      </c>
      <c r="B17" s="12"/>
      <c r="C17" s="13" t="s">
        <v>84</v>
      </c>
      <c r="D17" s="14"/>
      <c r="E17" s="13" t="s">
        <v>85</v>
      </c>
      <c r="F17" s="12"/>
      <c r="G17" s="13" t="s">
        <v>86</v>
      </c>
      <c r="H17" s="12"/>
    </row>
    <row r="18" spans="1:8" ht="16.350000000000001" customHeight="1">
      <c r="A18" s="13" t="s">
        <v>87</v>
      </c>
      <c r="B18" s="12"/>
      <c r="C18" s="13" t="s">
        <v>88</v>
      </c>
      <c r="D18" s="14">
        <v>275.018618</v>
      </c>
      <c r="E18" s="13" t="s">
        <v>89</v>
      </c>
      <c r="F18" s="12"/>
      <c r="G18" s="13" t="s">
        <v>90</v>
      </c>
      <c r="H18" s="12"/>
    </row>
    <row r="19" spans="1:8" ht="16.350000000000001" customHeight="1">
      <c r="A19" s="13" t="s">
        <v>91</v>
      </c>
      <c r="B19" s="12"/>
      <c r="C19" s="13" t="s">
        <v>92</v>
      </c>
      <c r="D19" s="14"/>
      <c r="E19" s="13" t="s">
        <v>93</v>
      </c>
      <c r="F19" s="12"/>
      <c r="G19" s="13" t="s">
        <v>94</v>
      </c>
      <c r="H19" s="12"/>
    </row>
    <row r="20" spans="1:8" ht="16.350000000000001" customHeight="1">
      <c r="A20" s="11" t="s">
        <v>95</v>
      </c>
      <c r="B20" s="15"/>
      <c r="C20" s="13" t="s">
        <v>96</v>
      </c>
      <c r="D20" s="14"/>
      <c r="E20" s="13" t="s">
        <v>97</v>
      </c>
      <c r="F20" s="12"/>
      <c r="G20" s="13"/>
      <c r="H20" s="12"/>
    </row>
    <row r="21" spans="1:8" ht="16.350000000000001" customHeight="1">
      <c r="A21" s="11" t="s">
        <v>98</v>
      </c>
      <c r="B21" s="15"/>
      <c r="C21" s="13" t="s">
        <v>99</v>
      </c>
      <c r="D21" s="14"/>
      <c r="E21" s="11" t="s">
        <v>100</v>
      </c>
      <c r="F21" s="15"/>
      <c r="G21" s="13"/>
      <c r="H21" s="12"/>
    </row>
    <row r="22" spans="1:8" ht="16.350000000000001" customHeight="1">
      <c r="A22" s="11" t="s">
        <v>101</v>
      </c>
      <c r="B22" s="15"/>
      <c r="C22" s="13" t="s">
        <v>102</v>
      </c>
      <c r="D22" s="14"/>
      <c r="E22" s="13"/>
      <c r="F22" s="13"/>
      <c r="G22" s="13"/>
      <c r="H22" s="12"/>
    </row>
    <row r="23" spans="1:8" ht="16.350000000000001" customHeight="1">
      <c r="A23" s="11" t="s">
        <v>103</v>
      </c>
      <c r="B23" s="15"/>
      <c r="C23" s="13" t="s">
        <v>104</v>
      </c>
      <c r="D23" s="14"/>
      <c r="E23" s="13"/>
      <c r="F23" s="13"/>
      <c r="G23" s="13"/>
      <c r="H23" s="12"/>
    </row>
    <row r="24" spans="1:8" ht="16.350000000000001" customHeight="1">
      <c r="A24" s="11" t="s">
        <v>105</v>
      </c>
      <c r="B24" s="15"/>
      <c r="C24" s="13" t="s">
        <v>106</v>
      </c>
      <c r="D24" s="14"/>
      <c r="E24" s="13"/>
      <c r="F24" s="13"/>
      <c r="G24" s="13"/>
      <c r="H24" s="12"/>
    </row>
    <row r="25" spans="1:8" ht="16.350000000000001" customHeight="1">
      <c r="A25" s="13" t="s">
        <v>107</v>
      </c>
      <c r="B25" s="12"/>
      <c r="C25" s="13" t="s">
        <v>108</v>
      </c>
      <c r="D25" s="14"/>
      <c r="E25" s="13"/>
      <c r="F25" s="13"/>
      <c r="G25" s="13"/>
      <c r="H25" s="12"/>
    </row>
    <row r="26" spans="1:8" ht="16.350000000000001" customHeight="1">
      <c r="A26" s="13" t="s">
        <v>109</v>
      </c>
      <c r="B26" s="12"/>
      <c r="C26" s="13" t="s">
        <v>110</v>
      </c>
      <c r="D26" s="14"/>
      <c r="E26" s="13"/>
      <c r="F26" s="13"/>
      <c r="G26" s="13"/>
      <c r="H26" s="12"/>
    </row>
    <row r="27" spans="1:8" ht="16.350000000000001" customHeight="1">
      <c r="A27" s="13" t="s">
        <v>111</v>
      </c>
      <c r="B27" s="12"/>
      <c r="C27" s="13" t="s">
        <v>112</v>
      </c>
      <c r="D27" s="14"/>
      <c r="E27" s="13"/>
      <c r="F27" s="13"/>
      <c r="G27" s="13"/>
      <c r="H27" s="12"/>
    </row>
    <row r="28" spans="1:8" ht="16.350000000000001" customHeight="1">
      <c r="A28" s="11" t="s">
        <v>113</v>
      </c>
      <c r="B28" s="15"/>
      <c r="C28" s="13" t="s">
        <v>114</v>
      </c>
      <c r="D28" s="14"/>
      <c r="E28" s="13"/>
      <c r="F28" s="13"/>
      <c r="G28" s="13"/>
      <c r="H28" s="12"/>
    </row>
    <row r="29" spans="1:8" ht="16.350000000000001" customHeight="1">
      <c r="A29" s="11" t="s">
        <v>115</v>
      </c>
      <c r="B29" s="15"/>
      <c r="C29" s="13" t="s">
        <v>116</v>
      </c>
      <c r="D29" s="14"/>
      <c r="E29" s="13"/>
      <c r="F29" s="13"/>
      <c r="G29" s="13"/>
      <c r="H29" s="12"/>
    </row>
    <row r="30" spans="1:8" ht="16.350000000000001" customHeight="1">
      <c r="A30" s="11" t="s">
        <v>117</v>
      </c>
      <c r="B30" s="15"/>
      <c r="C30" s="13" t="s">
        <v>118</v>
      </c>
      <c r="D30" s="14"/>
      <c r="E30" s="13"/>
      <c r="F30" s="13"/>
      <c r="G30" s="13"/>
      <c r="H30" s="12"/>
    </row>
    <row r="31" spans="1:8" ht="16.350000000000001" customHeight="1">
      <c r="A31" s="11" t="s">
        <v>119</v>
      </c>
      <c r="B31" s="15"/>
      <c r="C31" s="13" t="s">
        <v>120</v>
      </c>
      <c r="D31" s="14"/>
      <c r="E31" s="13"/>
      <c r="F31" s="13"/>
      <c r="G31" s="13"/>
      <c r="H31" s="12"/>
    </row>
    <row r="32" spans="1:8" ht="16.350000000000001" customHeight="1">
      <c r="A32" s="11" t="s">
        <v>121</v>
      </c>
      <c r="B32" s="15"/>
      <c r="C32" s="13" t="s">
        <v>122</v>
      </c>
      <c r="D32" s="14"/>
      <c r="E32" s="13"/>
      <c r="F32" s="13"/>
      <c r="G32" s="13"/>
      <c r="H32" s="12"/>
    </row>
    <row r="33" spans="1:8" ht="16.350000000000001" customHeight="1">
      <c r="A33" s="13"/>
      <c r="B33" s="13"/>
      <c r="C33" s="13" t="s">
        <v>123</v>
      </c>
      <c r="D33" s="14"/>
      <c r="E33" s="13"/>
      <c r="F33" s="13"/>
      <c r="G33" s="13"/>
      <c r="H33" s="13"/>
    </row>
    <row r="34" spans="1:8" ht="16.350000000000001" customHeight="1">
      <c r="A34" s="13"/>
      <c r="B34" s="13"/>
      <c r="C34" s="13" t="s">
        <v>124</v>
      </c>
      <c r="D34" s="14"/>
      <c r="E34" s="13"/>
      <c r="F34" s="13"/>
      <c r="G34" s="13"/>
      <c r="H34" s="13"/>
    </row>
    <row r="35" spans="1:8" ht="16.350000000000001" customHeight="1">
      <c r="A35" s="13"/>
      <c r="B35" s="13"/>
      <c r="C35" s="13" t="s">
        <v>125</v>
      </c>
      <c r="D35" s="14"/>
      <c r="E35" s="13"/>
      <c r="F35" s="13"/>
      <c r="G35" s="13"/>
      <c r="H35" s="13"/>
    </row>
    <row r="36" spans="1:8" ht="16.350000000000001" customHeight="1">
      <c r="A36" s="13"/>
      <c r="B36" s="13"/>
      <c r="C36" s="13"/>
      <c r="D36" s="13"/>
      <c r="E36" s="13"/>
      <c r="F36" s="13"/>
      <c r="G36" s="13"/>
      <c r="H36" s="13"/>
    </row>
    <row r="37" spans="1:8" ht="16.350000000000001" customHeight="1">
      <c r="A37" s="11" t="s">
        <v>126</v>
      </c>
      <c r="B37" s="15">
        <v>275.018618</v>
      </c>
      <c r="C37" s="11" t="s">
        <v>127</v>
      </c>
      <c r="D37" s="15">
        <v>275.018618</v>
      </c>
      <c r="E37" s="11" t="s">
        <v>127</v>
      </c>
      <c r="F37" s="15">
        <v>275.018618</v>
      </c>
      <c r="G37" s="11" t="s">
        <v>127</v>
      </c>
      <c r="H37" s="15">
        <v>275.018618</v>
      </c>
    </row>
    <row r="38" spans="1:8" ht="16.350000000000001" customHeight="1">
      <c r="A38" s="11" t="s">
        <v>128</v>
      </c>
      <c r="B38" s="15"/>
      <c r="C38" s="11" t="s">
        <v>129</v>
      </c>
      <c r="D38" s="15"/>
      <c r="E38" s="11" t="s">
        <v>129</v>
      </c>
      <c r="F38" s="15"/>
      <c r="G38" s="11" t="s">
        <v>129</v>
      </c>
      <c r="H38" s="15"/>
    </row>
    <row r="39" spans="1:8" ht="16.350000000000001" customHeight="1">
      <c r="A39" s="13"/>
      <c r="B39" s="12"/>
      <c r="C39" s="13"/>
      <c r="D39" s="12"/>
      <c r="E39" s="11"/>
      <c r="F39" s="15"/>
      <c r="G39" s="11"/>
      <c r="H39" s="15"/>
    </row>
    <row r="40" spans="1:8" ht="16.350000000000001" customHeight="1">
      <c r="A40" s="11" t="s">
        <v>130</v>
      </c>
      <c r="B40" s="15">
        <v>275.018618</v>
      </c>
      <c r="C40" s="11" t="s">
        <v>131</v>
      </c>
      <c r="D40" s="15">
        <v>275.018618</v>
      </c>
      <c r="E40" s="11" t="s">
        <v>131</v>
      </c>
      <c r="F40" s="15">
        <v>275.018618</v>
      </c>
      <c r="G40" s="11" t="s">
        <v>131</v>
      </c>
      <c r="H40" s="15">
        <v>275.018618</v>
      </c>
    </row>
  </sheetData>
  <mergeCells count="5">
    <mergeCell ref="A2:H2"/>
    <mergeCell ref="A3:F3"/>
    <mergeCell ref="G3:H3"/>
    <mergeCell ref="A4:B4"/>
    <mergeCell ref="C4:H4"/>
  </mergeCells>
  <phoneticPr fontId="12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workbookViewId="0">
      <selection activeCell="G30" sqref="G30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spans="1:25" ht="16.350000000000001" customHeight="1">
      <c r="A1" s="4"/>
      <c r="X1" s="61" t="s">
        <v>132</v>
      </c>
      <c r="Y1" s="61"/>
    </row>
    <row r="2" spans="1:25" ht="33.6" customHeight="1">
      <c r="A2" s="62" t="s">
        <v>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</row>
    <row r="3" spans="1:25" ht="22.35" customHeight="1">
      <c r="A3" s="58" t="s">
        <v>30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9" t="s">
        <v>31</v>
      </c>
      <c r="Y3" s="59"/>
    </row>
    <row r="4" spans="1:25" ht="22.35" customHeight="1">
      <c r="A4" s="63" t="s">
        <v>133</v>
      </c>
      <c r="B4" s="63" t="s">
        <v>134</v>
      </c>
      <c r="C4" s="63" t="s">
        <v>135</v>
      </c>
      <c r="D4" s="63" t="s">
        <v>136</v>
      </c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 t="s">
        <v>128</v>
      </c>
      <c r="T4" s="63"/>
      <c r="U4" s="63"/>
      <c r="V4" s="63"/>
      <c r="W4" s="63"/>
      <c r="X4" s="63"/>
      <c r="Y4" s="63"/>
    </row>
    <row r="5" spans="1:25" ht="22.35" customHeight="1">
      <c r="A5" s="63"/>
      <c r="B5" s="63"/>
      <c r="C5" s="63"/>
      <c r="D5" s="63" t="s">
        <v>137</v>
      </c>
      <c r="E5" s="63" t="s">
        <v>138</v>
      </c>
      <c r="F5" s="63" t="s">
        <v>139</v>
      </c>
      <c r="G5" s="63" t="s">
        <v>140</v>
      </c>
      <c r="H5" s="63" t="s">
        <v>141</v>
      </c>
      <c r="I5" s="63" t="s">
        <v>142</v>
      </c>
      <c r="J5" s="63" t="s">
        <v>143</v>
      </c>
      <c r="K5" s="63"/>
      <c r="L5" s="63"/>
      <c r="M5" s="63"/>
      <c r="N5" s="63" t="s">
        <v>144</v>
      </c>
      <c r="O5" s="63" t="s">
        <v>145</v>
      </c>
      <c r="P5" s="63" t="s">
        <v>146</v>
      </c>
      <c r="Q5" s="63" t="s">
        <v>147</v>
      </c>
      <c r="R5" s="63" t="s">
        <v>148</v>
      </c>
      <c r="S5" s="63" t="s">
        <v>137</v>
      </c>
      <c r="T5" s="63" t="s">
        <v>138</v>
      </c>
      <c r="U5" s="63" t="s">
        <v>139</v>
      </c>
      <c r="V5" s="63" t="s">
        <v>140</v>
      </c>
      <c r="W5" s="63" t="s">
        <v>141</v>
      </c>
      <c r="X5" s="63" t="s">
        <v>142</v>
      </c>
      <c r="Y5" s="63" t="s">
        <v>149</v>
      </c>
    </row>
    <row r="6" spans="1:25" ht="22.35" customHeight="1">
      <c r="A6" s="63"/>
      <c r="B6" s="63"/>
      <c r="C6" s="63"/>
      <c r="D6" s="63"/>
      <c r="E6" s="63"/>
      <c r="F6" s="63"/>
      <c r="G6" s="63"/>
      <c r="H6" s="63"/>
      <c r="I6" s="63"/>
      <c r="J6" s="16" t="s">
        <v>150</v>
      </c>
      <c r="K6" s="16" t="s">
        <v>151</v>
      </c>
      <c r="L6" s="16" t="s">
        <v>152</v>
      </c>
      <c r="M6" s="16" t="s">
        <v>141</v>
      </c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</row>
    <row r="7" spans="1:25" ht="22.9" customHeight="1">
      <c r="A7" s="11"/>
      <c r="B7" s="11" t="s">
        <v>135</v>
      </c>
      <c r="C7" s="17">
        <v>275.018618</v>
      </c>
      <c r="D7" s="17">
        <v>275.018618</v>
      </c>
      <c r="E7" s="17">
        <v>275.018618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</row>
    <row r="8" spans="1:25" ht="22.9" customHeight="1">
      <c r="A8" s="18" t="s">
        <v>153</v>
      </c>
      <c r="B8" s="18" t="s">
        <v>4</v>
      </c>
      <c r="C8" s="17">
        <v>275.018618</v>
      </c>
      <c r="D8" s="17">
        <v>275.018618</v>
      </c>
      <c r="E8" s="17">
        <v>275.018618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5" ht="22.9" customHeight="1">
      <c r="A9" s="19" t="s">
        <v>154</v>
      </c>
      <c r="B9" s="19" t="s">
        <v>155</v>
      </c>
      <c r="C9" s="14">
        <v>275.018618</v>
      </c>
      <c r="D9" s="14">
        <v>275.018618</v>
      </c>
      <c r="E9" s="12">
        <v>275.018618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</row>
    <row r="10" spans="1:25" ht="16.350000000000001" customHeight="1"/>
    <row r="11" spans="1:25" ht="16.350000000000001" customHeight="1">
      <c r="G11" s="4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X1:Y1"/>
    <mergeCell ref="A2:Y2"/>
    <mergeCell ref="A3:W3"/>
    <mergeCell ref="X3:Y3"/>
    <mergeCell ref="A4:A6"/>
    <mergeCell ref="B4:B6"/>
    <mergeCell ref="C4:C6"/>
    <mergeCell ref="D4:R4"/>
    <mergeCell ref="S4:Y4"/>
    <mergeCell ref="D5:D6"/>
    <mergeCell ref="E5:E6"/>
    <mergeCell ref="F5:F6"/>
    <mergeCell ref="G5:G6"/>
    <mergeCell ref="H5:H6"/>
    <mergeCell ref="I5:I6"/>
    <mergeCell ref="J5:M5"/>
  </mergeCells>
  <phoneticPr fontId="12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2"/>
  <sheetViews>
    <sheetView workbookViewId="0">
      <selection activeCell="F11" sqref="F1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spans="1:11" ht="16.350000000000001" customHeight="1">
      <c r="A1" s="4"/>
      <c r="D1" s="20"/>
      <c r="K1" s="8" t="s">
        <v>156</v>
      </c>
    </row>
    <row r="2" spans="1:11" ht="31.9" customHeight="1">
      <c r="A2" s="62" t="s">
        <v>9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ht="24.95" customHeight="1">
      <c r="A3" s="64" t="s">
        <v>30</v>
      </c>
      <c r="B3" s="64"/>
      <c r="C3" s="64"/>
      <c r="D3" s="64"/>
      <c r="E3" s="64"/>
      <c r="F3" s="64"/>
      <c r="G3" s="64"/>
      <c r="H3" s="64"/>
      <c r="I3" s="64"/>
      <c r="J3" s="64"/>
      <c r="K3" s="9" t="s">
        <v>31</v>
      </c>
    </row>
    <row r="4" spans="1:11" ht="27.6" customHeight="1">
      <c r="A4" s="60" t="s">
        <v>157</v>
      </c>
      <c r="B4" s="60"/>
      <c r="C4" s="60"/>
      <c r="D4" s="60" t="s">
        <v>158</v>
      </c>
      <c r="E4" s="60" t="s">
        <v>159</v>
      </c>
      <c r="F4" s="60" t="s">
        <v>135</v>
      </c>
      <c r="G4" s="60" t="s">
        <v>160</v>
      </c>
      <c r="H4" s="60" t="s">
        <v>161</v>
      </c>
      <c r="I4" s="60" t="s">
        <v>162</v>
      </c>
      <c r="J4" s="60" t="s">
        <v>163</v>
      </c>
      <c r="K4" s="60" t="s">
        <v>164</v>
      </c>
    </row>
    <row r="5" spans="1:11" ht="25.9" customHeight="1">
      <c r="A5" s="10" t="s">
        <v>165</v>
      </c>
      <c r="B5" s="10" t="s">
        <v>166</v>
      </c>
      <c r="C5" s="10" t="s">
        <v>167</v>
      </c>
      <c r="D5" s="60"/>
      <c r="E5" s="60"/>
      <c r="F5" s="60"/>
      <c r="G5" s="60"/>
      <c r="H5" s="60"/>
      <c r="I5" s="60"/>
      <c r="J5" s="60"/>
      <c r="K5" s="60"/>
    </row>
    <row r="6" spans="1:11" ht="22.9" customHeight="1">
      <c r="A6" s="21"/>
      <c r="B6" s="21"/>
      <c r="C6" s="21"/>
      <c r="D6" s="22" t="s">
        <v>135</v>
      </c>
      <c r="E6" s="22"/>
      <c r="F6" s="23">
        <v>275.018618</v>
      </c>
      <c r="G6" s="23">
        <v>255.018618</v>
      </c>
      <c r="H6" s="23">
        <v>20</v>
      </c>
      <c r="I6" s="23"/>
      <c r="J6" s="22"/>
      <c r="K6" s="22"/>
    </row>
    <row r="7" spans="1:11" ht="22.9" customHeight="1">
      <c r="A7" s="24"/>
      <c r="B7" s="24"/>
      <c r="C7" s="24"/>
      <c r="D7" s="24" t="s">
        <v>153</v>
      </c>
      <c r="E7" s="24" t="s">
        <v>4</v>
      </c>
      <c r="F7" s="25">
        <v>275.018618</v>
      </c>
      <c r="G7" s="25">
        <v>255.018618</v>
      </c>
      <c r="H7" s="25">
        <v>20</v>
      </c>
      <c r="I7" s="25"/>
      <c r="J7" s="26"/>
      <c r="K7" s="26"/>
    </row>
    <row r="8" spans="1:11" ht="22.9" customHeight="1">
      <c r="A8" s="24"/>
      <c r="B8" s="24"/>
      <c r="C8" s="24"/>
      <c r="D8" s="24">
        <v>403001</v>
      </c>
      <c r="E8" s="24" t="s">
        <v>458</v>
      </c>
      <c r="F8" s="25">
        <v>275.018618</v>
      </c>
      <c r="G8" s="25">
        <v>255.018618</v>
      </c>
      <c r="H8" s="25">
        <v>20</v>
      </c>
      <c r="I8" s="25"/>
      <c r="J8" s="26"/>
      <c r="K8" s="26"/>
    </row>
    <row r="9" spans="1:11" ht="22.9" customHeight="1">
      <c r="A9" s="24" t="s">
        <v>168</v>
      </c>
      <c r="B9" s="24"/>
      <c r="C9" s="24"/>
      <c r="D9" s="24">
        <v>213</v>
      </c>
      <c r="E9" s="24" t="s">
        <v>459</v>
      </c>
      <c r="F9" s="28">
        <v>275.018618</v>
      </c>
      <c r="G9" s="28">
        <v>255.018618</v>
      </c>
      <c r="H9" s="28">
        <v>20</v>
      </c>
      <c r="I9" s="25"/>
      <c r="J9" s="26"/>
      <c r="K9" s="26"/>
    </row>
    <row r="10" spans="1:11" ht="22.9" customHeight="1">
      <c r="A10" s="24" t="s">
        <v>168</v>
      </c>
      <c r="B10" s="24" t="s">
        <v>169</v>
      </c>
      <c r="C10" s="24"/>
      <c r="D10" s="24">
        <v>21301</v>
      </c>
      <c r="E10" s="24" t="s">
        <v>456</v>
      </c>
      <c r="F10" s="28">
        <v>275.018618</v>
      </c>
      <c r="G10" s="28">
        <v>255.018618</v>
      </c>
      <c r="H10" s="28">
        <v>20</v>
      </c>
      <c r="I10" s="25"/>
      <c r="J10" s="26"/>
      <c r="K10" s="26"/>
    </row>
    <row r="11" spans="1:11" ht="22.9" customHeight="1">
      <c r="A11" s="24" t="s">
        <v>168</v>
      </c>
      <c r="B11" s="24" t="s">
        <v>169</v>
      </c>
      <c r="C11" s="24" t="s">
        <v>169</v>
      </c>
      <c r="D11" s="24">
        <v>2130101</v>
      </c>
      <c r="E11" s="24" t="s">
        <v>457</v>
      </c>
      <c r="F11" s="28">
        <v>275.018618</v>
      </c>
      <c r="G11" s="28">
        <v>255.018618</v>
      </c>
      <c r="H11" s="28">
        <v>20</v>
      </c>
      <c r="I11" s="28"/>
      <c r="J11" s="27"/>
      <c r="K11" s="27"/>
    </row>
    <row r="12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2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9"/>
  <sheetViews>
    <sheetView workbookViewId="0"/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spans="1:20" ht="16.350000000000001" customHeight="1">
      <c r="A1" s="4"/>
      <c r="S1" s="61" t="s">
        <v>171</v>
      </c>
      <c r="T1" s="61"/>
    </row>
    <row r="2" spans="1:20" ht="42.2" customHeight="1">
      <c r="A2" s="62" t="s">
        <v>10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spans="1:20" ht="19.899999999999999" customHeight="1">
      <c r="A3" s="58" t="s">
        <v>30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9" t="s">
        <v>31</v>
      </c>
      <c r="T3" s="59"/>
    </row>
    <row r="4" spans="1:20" ht="19.899999999999999" customHeight="1">
      <c r="A4" s="63" t="s">
        <v>157</v>
      </c>
      <c r="B4" s="63"/>
      <c r="C4" s="63"/>
      <c r="D4" s="63" t="s">
        <v>172</v>
      </c>
      <c r="E4" s="63" t="s">
        <v>173</v>
      </c>
      <c r="F4" s="63" t="s">
        <v>174</v>
      </c>
      <c r="G4" s="63" t="s">
        <v>175</v>
      </c>
      <c r="H4" s="63" t="s">
        <v>176</v>
      </c>
      <c r="I4" s="63" t="s">
        <v>177</v>
      </c>
      <c r="J4" s="63" t="s">
        <v>178</v>
      </c>
      <c r="K4" s="63" t="s">
        <v>179</v>
      </c>
      <c r="L4" s="63" t="s">
        <v>180</v>
      </c>
      <c r="M4" s="63" t="s">
        <v>181</v>
      </c>
      <c r="N4" s="63" t="s">
        <v>182</v>
      </c>
      <c r="O4" s="63" t="s">
        <v>183</v>
      </c>
      <c r="P4" s="63" t="s">
        <v>184</v>
      </c>
      <c r="Q4" s="63" t="s">
        <v>185</v>
      </c>
      <c r="R4" s="63" t="s">
        <v>186</v>
      </c>
      <c r="S4" s="63" t="s">
        <v>187</v>
      </c>
      <c r="T4" s="63" t="s">
        <v>188</v>
      </c>
    </row>
    <row r="5" spans="1:20" ht="20.65" customHeight="1">
      <c r="A5" s="16" t="s">
        <v>165</v>
      </c>
      <c r="B5" s="16" t="s">
        <v>166</v>
      </c>
      <c r="C5" s="16" t="s">
        <v>167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spans="1:20" ht="22.9" customHeight="1">
      <c r="A6" s="11"/>
      <c r="B6" s="11"/>
      <c r="C6" s="11"/>
      <c r="D6" s="11"/>
      <c r="E6" s="11" t="s">
        <v>135</v>
      </c>
      <c r="F6" s="15">
        <v>275.018618</v>
      </c>
      <c r="G6" s="15"/>
      <c r="H6" s="15"/>
      <c r="I6" s="15"/>
      <c r="J6" s="15"/>
      <c r="K6" s="15">
        <v>272.006618</v>
      </c>
      <c r="L6" s="15"/>
      <c r="M6" s="15"/>
      <c r="N6" s="15"/>
      <c r="O6" s="15">
        <v>3.012</v>
      </c>
      <c r="P6" s="15"/>
      <c r="Q6" s="15"/>
      <c r="R6" s="15"/>
      <c r="S6" s="15"/>
      <c r="T6" s="15"/>
    </row>
    <row r="7" spans="1:20" ht="22.9" customHeight="1">
      <c r="A7" s="11"/>
      <c r="B7" s="11"/>
      <c r="C7" s="11"/>
      <c r="D7" s="18" t="s">
        <v>153</v>
      </c>
      <c r="E7" s="18" t="s">
        <v>4</v>
      </c>
      <c r="F7" s="15">
        <v>275.018618</v>
      </c>
      <c r="G7" s="15"/>
      <c r="H7" s="15"/>
      <c r="I7" s="15"/>
      <c r="J7" s="15"/>
      <c r="K7" s="15">
        <v>272.006618</v>
      </c>
      <c r="L7" s="15"/>
      <c r="M7" s="15"/>
      <c r="N7" s="15"/>
      <c r="O7" s="15">
        <v>3.012</v>
      </c>
      <c r="P7" s="15"/>
      <c r="Q7" s="15"/>
      <c r="R7" s="15"/>
      <c r="S7" s="15"/>
      <c r="T7" s="15"/>
    </row>
    <row r="8" spans="1:20" ht="22.9" customHeight="1">
      <c r="A8" s="29"/>
      <c r="B8" s="29"/>
      <c r="C8" s="29"/>
      <c r="D8" s="30" t="s">
        <v>154</v>
      </c>
      <c r="E8" s="30" t="s">
        <v>155</v>
      </c>
      <c r="F8" s="31">
        <v>275.018618</v>
      </c>
      <c r="G8" s="31"/>
      <c r="H8" s="31"/>
      <c r="I8" s="31"/>
      <c r="J8" s="31"/>
      <c r="K8" s="31">
        <v>272.006618</v>
      </c>
      <c r="L8" s="31"/>
      <c r="M8" s="31"/>
      <c r="N8" s="31"/>
      <c r="O8" s="31">
        <v>3.012</v>
      </c>
      <c r="P8" s="31"/>
      <c r="Q8" s="31"/>
      <c r="R8" s="31"/>
      <c r="S8" s="31"/>
      <c r="T8" s="31"/>
    </row>
    <row r="9" spans="1:20" ht="22.9" customHeight="1">
      <c r="A9" s="32" t="s">
        <v>168</v>
      </c>
      <c r="B9" s="32" t="s">
        <v>169</v>
      </c>
      <c r="C9" s="32" t="s">
        <v>169</v>
      </c>
      <c r="D9" s="33" t="s">
        <v>189</v>
      </c>
      <c r="E9" s="34" t="s">
        <v>170</v>
      </c>
      <c r="F9" s="35">
        <v>275.018618</v>
      </c>
      <c r="G9" s="35"/>
      <c r="H9" s="35"/>
      <c r="I9" s="35"/>
      <c r="J9" s="35"/>
      <c r="K9" s="35">
        <v>272.006618</v>
      </c>
      <c r="L9" s="35"/>
      <c r="M9" s="35"/>
      <c r="N9" s="35"/>
      <c r="O9" s="35">
        <v>3.012</v>
      </c>
      <c r="P9" s="35"/>
      <c r="Q9" s="35"/>
      <c r="R9" s="35"/>
      <c r="S9" s="35"/>
      <c r="T9" s="35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2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9"/>
  <sheetViews>
    <sheetView workbookViewId="0">
      <selection activeCell="U18" sqref="U18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spans="1:21" ht="16.350000000000001" customHeight="1">
      <c r="A1" s="4"/>
      <c r="T1" s="61" t="s">
        <v>190</v>
      </c>
      <c r="U1" s="61"/>
    </row>
    <row r="2" spans="1:21" ht="37.15" customHeight="1">
      <c r="A2" s="62" t="s">
        <v>11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</row>
    <row r="3" spans="1:21" ht="24.2" customHeight="1">
      <c r="A3" s="58" t="s">
        <v>30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9" t="s">
        <v>31</v>
      </c>
      <c r="U3" s="59"/>
    </row>
    <row r="4" spans="1:21" ht="22.35" customHeight="1">
      <c r="A4" s="63" t="s">
        <v>157</v>
      </c>
      <c r="B4" s="63"/>
      <c r="C4" s="63"/>
      <c r="D4" s="63" t="s">
        <v>172</v>
      </c>
      <c r="E4" s="63" t="s">
        <v>173</v>
      </c>
      <c r="F4" s="63" t="s">
        <v>191</v>
      </c>
      <c r="G4" s="63" t="s">
        <v>160</v>
      </c>
      <c r="H4" s="63"/>
      <c r="I4" s="63"/>
      <c r="J4" s="63"/>
      <c r="K4" s="63" t="s">
        <v>161</v>
      </c>
      <c r="L4" s="63"/>
      <c r="M4" s="63"/>
      <c r="N4" s="63"/>
      <c r="O4" s="63"/>
      <c r="P4" s="63"/>
      <c r="Q4" s="63"/>
      <c r="R4" s="63"/>
      <c r="S4" s="63"/>
      <c r="T4" s="63"/>
      <c r="U4" s="63"/>
    </row>
    <row r="5" spans="1:21" ht="39.6" customHeight="1">
      <c r="A5" s="16" t="s">
        <v>165</v>
      </c>
      <c r="B5" s="16" t="s">
        <v>166</v>
      </c>
      <c r="C5" s="16" t="s">
        <v>167</v>
      </c>
      <c r="D5" s="63"/>
      <c r="E5" s="63"/>
      <c r="F5" s="63"/>
      <c r="G5" s="16" t="s">
        <v>135</v>
      </c>
      <c r="H5" s="16" t="s">
        <v>192</v>
      </c>
      <c r="I5" s="16" t="s">
        <v>193</v>
      </c>
      <c r="J5" s="16" t="s">
        <v>183</v>
      </c>
      <c r="K5" s="16" t="s">
        <v>135</v>
      </c>
      <c r="L5" s="16" t="s">
        <v>194</v>
      </c>
      <c r="M5" s="16" t="s">
        <v>195</v>
      </c>
      <c r="N5" s="16" t="s">
        <v>196</v>
      </c>
      <c r="O5" s="16" t="s">
        <v>185</v>
      </c>
      <c r="P5" s="16" t="s">
        <v>197</v>
      </c>
      <c r="Q5" s="16" t="s">
        <v>198</v>
      </c>
      <c r="R5" s="16" t="s">
        <v>199</v>
      </c>
      <c r="S5" s="16" t="s">
        <v>181</v>
      </c>
      <c r="T5" s="16" t="s">
        <v>184</v>
      </c>
      <c r="U5" s="16" t="s">
        <v>188</v>
      </c>
    </row>
    <row r="6" spans="1:21" ht="22.9" customHeight="1">
      <c r="A6" s="11"/>
      <c r="B6" s="11"/>
      <c r="C6" s="11"/>
      <c r="D6" s="11"/>
      <c r="E6" s="11" t="s">
        <v>135</v>
      </c>
      <c r="F6" s="15">
        <v>275.018618</v>
      </c>
      <c r="G6" s="15">
        <v>255.018618</v>
      </c>
      <c r="H6" s="15">
        <v>208.86661799999999</v>
      </c>
      <c r="I6" s="15">
        <v>43.14</v>
      </c>
      <c r="J6" s="15">
        <v>3.012</v>
      </c>
      <c r="K6" s="15">
        <v>20</v>
      </c>
      <c r="L6" s="15"/>
      <c r="M6" s="15">
        <v>20</v>
      </c>
      <c r="N6" s="15"/>
      <c r="O6" s="15"/>
      <c r="P6" s="15"/>
      <c r="Q6" s="15"/>
      <c r="R6" s="15"/>
      <c r="S6" s="15"/>
      <c r="T6" s="15"/>
      <c r="U6" s="15"/>
    </row>
    <row r="7" spans="1:21" ht="22.9" customHeight="1">
      <c r="A7" s="11"/>
      <c r="B7" s="11"/>
      <c r="C7" s="11"/>
      <c r="D7" s="18" t="s">
        <v>153</v>
      </c>
      <c r="E7" s="18" t="s">
        <v>4</v>
      </c>
      <c r="F7" s="17">
        <v>275.018618</v>
      </c>
      <c r="G7" s="15">
        <v>255.018618</v>
      </c>
      <c r="H7" s="15">
        <v>208.86661799999999</v>
      </c>
      <c r="I7" s="15">
        <v>43.14</v>
      </c>
      <c r="J7" s="15">
        <v>3.012</v>
      </c>
      <c r="K7" s="15">
        <v>20</v>
      </c>
      <c r="L7" s="15">
        <v>0</v>
      </c>
      <c r="M7" s="15">
        <v>20</v>
      </c>
      <c r="N7" s="15"/>
      <c r="O7" s="15"/>
      <c r="P7" s="15"/>
      <c r="Q7" s="15"/>
      <c r="R7" s="15"/>
      <c r="S7" s="15"/>
      <c r="T7" s="15"/>
      <c r="U7" s="15"/>
    </row>
    <row r="8" spans="1:21" ht="22.9" customHeight="1">
      <c r="A8" s="29"/>
      <c r="B8" s="29"/>
      <c r="C8" s="29"/>
      <c r="D8" s="30" t="s">
        <v>154</v>
      </c>
      <c r="E8" s="30" t="s">
        <v>155</v>
      </c>
      <c r="F8" s="17">
        <v>275.018618</v>
      </c>
      <c r="G8" s="15">
        <v>255.018618</v>
      </c>
      <c r="H8" s="15">
        <v>208.86661799999999</v>
      </c>
      <c r="I8" s="15">
        <v>43.14</v>
      </c>
      <c r="J8" s="15">
        <v>3.012</v>
      </c>
      <c r="K8" s="15">
        <v>20</v>
      </c>
      <c r="L8" s="15">
        <v>0</v>
      </c>
      <c r="M8" s="15">
        <v>20</v>
      </c>
      <c r="N8" s="15"/>
      <c r="O8" s="15"/>
      <c r="P8" s="15"/>
      <c r="Q8" s="15"/>
      <c r="R8" s="15"/>
      <c r="S8" s="15"/>
      <c r="T8" s="15"/>
      <c r="U8" s="15"/>
    </row>
    <row r="9" spans="1:21" ht="22.9" customHeight="1">
      <c r="A9" s="32" t="s">
        <v>168</v>
      </c>
      <c r="B9" s="32" t="s">
        <v>169</v>
      </c>
      <c r="C9" s="32" t="s">
        <v>169</v>
      </c>
      <c r="D9" s="33" t="s">
        <v>189</v>
      </c>
      <c r="E9" s="34" t="s">
        <v>170</v>
      </c>
      <c r="F9" s="14">
        <v>275.018618</v>
      </c>
      <c r="G9" s="12">
        <v>255.018618</v>
      </c>
      <c r="H9" s="12">
        <v>208.86661799999999</v>
      </c>
      <c r="I9" s="12">
        <v>43.14</v>
      </c>
      <c r="J9" s="12">
        <v>3.012</v>
      </c>
      <c r="K9" s="12">
        <v>20</v>
      </c>
      <c r="L9" s="12"/>
      <c r="M9" s="12">
        <v>20</v>
      </c>
      <c r="N9" s="12"/>
      <c r="O9" s="12"/>
      <c r="P9" s="12"/>
      <c r="Q9" s="12"/>
      <c r="R9" s="12"/>
      <c r="S9" s="12"/>
      <c r="T9" s="12"/>
      <c r="U9" s="12"/>
    </row>
  </sheetData>
  <mergeCells count="10">
    <mergeCell ref="T1:U1"/>
    <mergeCell ref="A2:U2"/>
    <mergeCell ref="A3:S3"/>
    <mergeCell ref="T3:U3"/>
    <mergeCell ref="A4:C4"/>
    <mergeCell ref="D4:D5"/>
    <mergeCell ref="E4:E5"/>
    <mergeCell ref="F4:F5"/>
    <mergeCell ref="G4:J4"/>
    <mergeCell ref="K4:U4"/>
  </mergeCells>
  <phoneticPr fontId="12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zoomScale="140" zoomScaleNormal="140" workbookViewId="0">
      <selection activeCell="D3" sqref="D3"/>
    </sheetView>
  </sheetViews>
  <sheetFormatPr defaultColWidth="10" defaultRowHeight="13.5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spans="1:5" ht="16.350000000000001" customHeight="1">
      <c r="A1" s="4"/>
      <c r="D1" s="8" t="s">
        <v>200</v>
      </c>
    </row>
    <row r="2" spans="1:5" ht="31.9" customHeight="1">
      <c r="A2" s="62" t="s">
        <v>12</v>
      </c>
      <c r="B2" s="62"/>
      <c r="C2" s="62"/>
      <c r="D2" s="62"/>
    </row>
    <row r="3" spans="1:5" ht="18.95" customHeight="1">
      <c r="A3" s="58" t="s">
        <v>30</v>
      </c>
      <c r="B3" s="58"/>
      <c r="C3" s="58"/>
      <c r="D3" s="9" t="s">
        <v>31</v>
      </c>
      <c r="E3" s="4"/>
    </row>
    <row r="4" spans="1:5" ht="20.25" customHeight="1">
      <c r="A4" s="60" t="s">
        <v>32</v>
      </c>
      <c r="B4" s="60"/>
      <c r="C4" s="60" t="s">
        <v>33</v>
      </c>
      <c r="D4" s="60"/>
      <c r="E4" s="36"/>
    </row>
    <row r="5" spans="1:5" ht="20.25" customHeight="1">
      <c r="A5" s="10" t="s">
        <v>34</v>
      </c>
      <c r="B5" s="10" t="s">
        <v>35</v>
      </c>
      <c r="C5" s="10" t="s">
        <v>34</v>
      </c>
      <c r="D5" s="10" t="s">
        <v>35</v>
      </c>
      <c r="E5" s="36"/>
    </row>
    <row r="6" spans="1:5" ht="20.25" customHeight="1">
      <c r="A6" s="11" t="s">
        <v>201</v>
      </c>
      <c r="B6" s="15">
        <v>275.018618</v>
      </c>
      <c r="C6" s="11" t="s">
        <v>202</v>
      </c>
      <c r="D6" s="17">
        <v>275.018618</v>
      </c>
      <c r="E6" s="37"/>
    </row>
    <row r="7" spans="1:5" ht="20.25" customHeight="1">
      <c r="A7" s="13" t="s">
        <v>203</v>
      </c>
      <c r="B7" s="12">
        <v>275.018618</v>
      </c>
      <c r="C7" s="13" t="s">
        <v>40</v>
      </c>
      <c r="D7" s="14"/>
      <c r="E7" s="37"/>
    </row>
    <row r="8" spans="1:5" ht="20.25" customHeight="1">
      <c r="A8" s="13" t="s">
        <v>204</v>
      </c>
      <c r="B8" s="12">
        <v>275.02</v>
      </c>
      <c r="C8" s="13" t="s">
        <v>44</v>
      </c>
      <c r="D8" s="14"/>
      <c r="E8" s="37"/>
    </row>
    <row r="9" spans="1:5" ht="31.15" customHeight="1">
      <c r="A9" s="13" t="s">
        <v>47</v>
      </c>
      <c r="B9" s="12"/>
      <c r="C9" s="13" t="s">
        <v>48</v>
      </c>
      <c r="D9" s="14"/>
      <c r="E9" s="37"/>
    </row>
    <row r="10" spans="1:5" ht="20.25" customHeight="1">
      <c r="A10" s="13" t="s">
        <v>205</v>
      </c>
      <c r="B10" s="12"/>
      <c r="C10" s="13" t="s">
        <v>52</v>
      </c>
      <c r="D10" s="14"/>
      <c r="E10" s="37"/>
    </row>
    <row r="11" spans="1:5" ht="20.25" customHeight="1">
      <c r="A11" s="13" t="s">
        <v>206</v>
      </c>
      <c r="B11" s="12"/>
      <c r="C11" s="13" t="s">
        <v>56</v>
      </c>
      <c r="D11" s="14"/>
      <c r="E11" s="37"/>
    </row>
    <row r="12" spans="1:5" ht="20.25" customHeight="1">
      <c r="A12" s="13" t="s">
        <v>207</v>
      </c>
      <c r="B12" s="12"/>
      <c r="C12" s="13" t="s">
        <v>60</v>
      </c>
      <c r="D12" s="14"/>
      <c r="E12" s="37"/>
    </row>
    <row r="13" spans="1:5" ht="20.25" customHeight="1">
      <c r="A13" s="11" t="s">
        <v>208</v>
      </c>
      <c r="B13" s="15"/>
      <c r="C13" s="13" t="s">
        <v>64</v>
      </c>
      <c r="D13" s="14"/>
      <c r="E13" s="37"/>
    </row>
    <row r="14" spans="1:5" ht="20.25" customHeight="1">
      <c r="A14" s="13" t="s">
        <v>203</v>
      </c>
      <c r="B14" s="12"/>
      <c r="C14" s="13" t="s">
        <v>68</v>
      </c>
      <c r="D14" s="14"/>
      <c r="E14" s="37"/>
    </row>
    <row r="15" spans="1:5" ht="20.25" customHeight="1">
      <c r="A15" s="13" t="s">
        <v>205</v>
      </c>
      <c r="B15" s="12"/>
      <c r="C15" s="13" t="s">
        <v>72</v>
      </c>
      <c r="D15" s="14"/>
      <c r="E15" s="37"/>
    </row>
    <row r="16" spans="1:5" ht="20.25" customHeight="1">
      <c r="A16" s="13" t="s">
        <v>206</v>
      </c>
      <c r="B16" s="12"/>
      <c r="C16" s="13" t="s">
        <v>76</v>
      </c>
      <c r="D16" s="14"/>
      <c r="E16" s="37"/>
    </row>
    <row r="17" spans="1:5" ht="20.25" customHeight="1">
      <c r="A17" s="13" t="s">
        <v>207</v>
      </c>
      <c r="B17" s="12"/>
      <c r="C17" s="13" t="s">
        <v>80</v>
      </c>
      <c r="D17" s="14"/>
      <c r="E17" s="37"/>
    </row>
    <row r="18" spans="1:5" ht="20.25" customHeight="1">
      <c r="A18" s="13"/>
      <c r="B18" s="12"/>
      <c r="C18" s="13" t="s">
        <v>84</v>
      </c>
      <c r="D18" s="14"/>
      <c r="E18" s="37"/>
    </row>
    <row r="19" spans="1:5" ht="20.25" customHeight="1">
      <c r="A19" s="13"/>
      <c r="B19" s="13"/>
      <c r="C19" s="13" t="s">
        <v>88</v>
      </c>
      <c r="D19" s="14">
        <v>275.018618</v>
      </c>
      <c r="E19" s="37"/>
    </row>
    <row r="20" spans="1:5" ht="20.25" customHeight="1">
      <c r="A20" s="13"/>
      <c r="B20" s="13"/>
      <c r="C20" s="13" t="s">
        <v>92</v>
      </c>
      <c r="D20" s="14"/>
      <c r="E20" s="37"/>
    </row>
    <row r="21" spans="1:5" ht="20.25" customHeight="1">
      <c r="A21" s="13"/>
      <c r="B21" s="13"/>
      <c r="C21" s="13" t="s">
        <v>96</v>
      </c>
      <c r="D21" s="14"/>
      <c r="E21" s="37"/>
    </row>
    <row r="22" spans="1:5" ht="20.25" customHeight="1">
      <c r="A22" s="13"/>
      <c r="B22" s="13"/>
      <c r="C22" s="13" t="s">
        <v>99</v>
      </c>
      <c r="D22" s="14"/>
      <c r="E22" s="37"/>
    </row>
    <row r="23" spans="1:5" ht="20.25" customHeight="1">
      <c r="A23" s="13"/>
      <c r="B23" s="13"/>
      <c r="C23" s="13" t="s">
        <v>102</v>
      </c>
      <c r="D23" s="14"/>
      <c r="E23" s="37"/>
    </row>
    <row r="24" spans="1:5" ht="20.25" customHeight="1">
      <c r="A24" s="13"/>
      <c r="B24" s="13"/>
      <c r="C24" s="13" t="s">
        <v>104</v>
      </c>
      <c r="D24" s="14"/>
      <c r="E24" s="37"/>
    </row>
    <row r="25" spans="1:5" ht="20.25" customHeight="1">
      <c r="A25" s="13"/>
      <c r="B25" s="13"/>
      <c r="C25" s="13" t="s">
        <v>106</v>
      </c>
      <c r="D25" s="14"/>
      <c r="E25" s="37"/>
    </row>
    <row r="26" spans="1:5" ht="20.25" customHeight="1">
      <c r="A26" s="13"/>
      <c r="B26" s="13"/>
      <c r="C26" s="13" t="s">
        <v>108</v>
      </c>
      <c r="D26" s="14"/>
      <c r="E26" s="37"/>
    </row>
    <row r="27" spans="1:5" ht="20.25" customHeight="1">
      <c r="A27" s="13"/>
      <c r="B27" s="13"/>
      <c r="C27" s="13" t="s">
        <v>110</v>
      </c>
      <c r="D27" s="14"/>
      <c r="E27" s="37"/>
    </row>
    <row r="28" spans="1:5" ht="20.25" customHeight="1">
      <c r="A28" s="13"/>
      <c r="B28" s="13"/>
      <c r="C28" s="13" t="s">
        <v>112</v>
      </c>
      <c r="D28" s="14"/>
      <c r="E28" s="37"/>
    </row>
    <row r="29" spans="1:5" ht="20.25" customHeight="1">
      <c r="A29" s="13"/>
      <c r="B29" s="13"/>
      <c r="C29" s="13" t="s">
        <v>114</v>
      </c>
      <c r="D29" s="14"/>
      <c r="E29" s="37"/>
    </row>
    <row r="30" spans="1:5" ht="20.25" customHeight="1">
      <c r="A30" s="13"/>
      <c r="B30" s="13"/>
      <c r="C30" s="13" t="s">
        <v>116</v>
      </c>
      <c r="D30" s="14"/>
      <c r="E30" s="37"/>
    </row>
    <row r="31" spans="1:5" ht="20.25" customHeight="1">
      <c r="A31" s="13"/>
      <c r="B31" s="13"/>
      <c r="C31" s="13" t="s">
        <v>118</v>
      </c>
      <c r="D31" s="14"/>
      <c r="E31" s="37"/>
    </row>
    <row r="32" spans="1:5" ht="20.25" customHeight="1">
      <c r="A32" s="13"/>
      <c r="B32" s="13"/>
      <c r="C32" s="13" t="s">
        <v>120</v>
      </c>
      <c r="D32" s="14"/>
      <c r="E32" s="37"/>
    </row>
    <row r="33" spans="1:5" ht="20.25" customHeight="1">
      <c r="A33" s="13"/>
      <c r="B33" s="13"/>
      <c r="C33" s="13" t="s">
        <v>122</v>
      </c>
      <c r="D33" s="14"/>
      <c r="E33" s="37"/>
    </row>
    <row r="34" spans="1:5" ht="20.25" customHeight="1">
      <c r="A34" s="13"/>
      <c r="B34" s="13"/>
      <c r="C34" s="13" t="s">
        <v>123</v>
      </c>
      <c r="D34" s="14"/>
      <c r="E34" s="37"/>
    </row>
    <row r="35" spans="1:5" ht="20.25" customHeight="1">
      <c r="A35" s="13"/>
      <c r="B35" s="13"/>
      <c r="C35" s="13" t="s">
        <v>124</v>
      </c>
      <c r="D35" s="14"/>
      <c r="E35" s="37"/>
    </row>
    <row r="36" spans="1:5" ht="20.25" customHeight="1">
      <c r="A36" s="13"/>
      <c r="B36" s="13"/>
      <c r="C36" s="13" t="s">
        <v>125</v>
      </c>
      <c r="D36" s="14"/>
      <c r="E36" s="37"/>
    </row>
    <row r="37" spans="1:5" ht="20.25" customHeight="1">
      <c r="A37" s="13"/>
      <c r="B37" s="13"/>
      <c r="C37" s="13"/>
      <c r="D37" s="13"/>
      <c r="E37" s="37"/>
    </row>
    <row r="38" spans="1:5" ht="20.25" customHeight="1">
      <c r="A38" s="11"/>
      <c r="B38" s="11"/>
      <c r="C38" s="11" t="s">
        <v>209</v>
      </c>
      <c r="D38" s="15"/>
      <c r="E38" s="38"/>
    </row>
    <row r="39" spans="1:5" ht="20.25" customHeight="1">
      <c r="A39" s="11"/>
      <c r="B39" s="11"/>
      <c r="C39" s="11"/>
      <c r="D39" s="11"/>
      <c r="E39" s="38"/>
    </row>
    <row r="40" spans="1:5" ht="20.25" customHeight="1">
      <c r="A40" s="16" t="s">
        <v>210</v>
      </c>
      <c r="B40" s="15">
        <v>275.018618</v>
      </c>
      <c r="C40" s="16" t="s">
        <v>211</v>
      </c>
      <c r="D40" s="17">
        <v>275.018618</v>
      </c>
      <c r="E40" s="38"/>
    </row>
  </sheetData>
  <mergeCells count="4">
    <mergeCell ref="A2:D2"/>
    <mergeCell ref="A3:C3"/>
    <mergeCell ref="A4:B4"/>
    <mergeCell ref="C4:D4"/>
  </mergeCells>
  <phoneticPr fontId="12" type="noConversion"/>
  <printOptions horizontalCentered="1"/>
  <pageMargins left="7.8000001609325409E-2" right="7.8000001609325409E-2" top="7.8000001609325409E-2" bottom="7.8000001609325409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2"/>
  <sheetViews>
    <sheetView workbookViewId="0">
      <selection activeCell="K8" sqref="K8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0.875" customWidth="1"/>
    <col min="10" max="10" width="14.625" customWidth="1"/>
    <col min="11" max="11" width="19" customWidth="1"/>
    <col min="12" max="12" width="9.75" customWidth="1"/>
  </cols>
  <sheetData>
    <row r="1" spans="1:11" ht="16.350000000000001" customHeight="1">
      <c r="A1" s="4"/>
      <c r="D1" s="4"/>
      <c r="K1" s="8" t="s">
        <v>212</v>
      </c>
    </row>
    <row r="2" spans="1:11" ht="43.15" customHeight="1">
      <c r="A2" s="62" t="s">
        <v>13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ht="24.2" customHeight="1">
      <c r="A3" s="58" t="s">
        <v>30</v>
      </c>
      <c r="B3" s="58"/>
      <c r="C3" s="58"/>
      <c r="D3" s="58"/>
      <c r="E3" s="58"/>
      <c r="F3" s="58"/>
      <c r="G3" s="58"/>
      <c r="H3" s="58"/>
      <c r="I3" s="58"/>
      <c r="J3" s="58"/>
      <c r="K3" s="52" t="s">
        <v>31</v>
      </c>
    </row>
    <row r="4" spans="1:11" ht="24.95" customHeight="1">
      <c r="A4" s="60" t="s">
        <v>157</v>
      </c>
      <c r="B4" s="60"/>
      <c r="C4" s="60"/>
      <c r="D4" s="60" t="s">
        <v>158</v>
      </c>
      <c r="E4" s="60" t="s">
        <v>159</v>
      </c>
      <c r="F4" s="60" t="s">
        <v>135</v>
      </c>
      <c r="G4" s="60" t="s">
        <v>160</v>
      </c>
      <c r="H4" s="60"/>
      <c r="I4" s="60"/>
      <c r="J4" s="60"/>
      <c r="K4" s="65" t="s">
        <v>161</v>
      </c>
    </row>
    <row r="5" spans="1:11" ht="28.5" customHeight="1">
      <c r="A5" s="10" t="s">
        <v>165</v>
      </c>
      <c r="B5" s="10" t="s">
        <v>166</v>
      </c>
      <c r="C5" s="10" t="s">
        <v>167</v>
      </c>
      <c r="D5" s="60"/>
      <c r="E5" s="60"/>
      <c r="F5" s="60"/>
      <c r="G5" s="40" t="s">
        <v>451</v>
      </c>
      <c r="H5" s="10" t="s">
        <v>192</v>
      </c>
      <c r="I5" s="10" t="s">
        <v>183</v>
      </c>
      <c r="J5" s="10" t="s">
        <v>215</v>
      </c>
      <c r="K5" s="66"/>
    </row>
    <row r="6" spans="1:11" ht="22.9" customHeight="1">
      <c r="A6" s="13"/>
      <c r="B6" s="13"/>
      <c r="C6" s="13"/>
      <c r="D6" s="11"/>
      <c r="E6" s="11" t="s">
        <v>135</v>
      </c>
      <c r="F6" s="15">
        <v>275.018618</v>
      </c>
      <c r="G6" s="15">
        <v>255.018618</v>
      </c>
      <c r="H6" s="15">
        <v>208.86661799999999</v>
      </c>
      <c r="I6" s="15">
        <v>3.012</v>
      </c>
      <c r="J6" s="15">
        <v>43.14</v>
      </c>
      <c r="K6" s="15">
        <v>20</v>
      </c>
    </row>
    <row r="7" spans="1:11" ht="22.9" customHeight="1">
      <c r="A7" s="32"/>
      <c r="B7" s="32"/>
      <c r="C7" s="32"/>
      <c r="D7" s="18" t="s">
        <v>153</v>
      </c>
      <c r="E7" s="18" t="s">
        <v>4</v>
      </c>
      <c r="F7" s="15">
        <v>275.018618</v>
      </c>
      <c r="G7" s="15">
        <v>255.018618</v>
      </c>
      <c r="H7" s="15">
        <v>208.86661799999999</v>
      </c>
      <c r="I7" s="15">
        <v>3.012</v>
      </c>
      <c r="J7" s="15">
        <v>43.14</v>
      </c>
      <c r="K7" s="15">
        <v>20</v>
      </c>
    </row>
    <row r="8" spans="1:11" ht="22.9" customHeight="1">
      <c r="A8" s="32"/>
      <c r="B8" s="32"/>
      <c r="C8" s="32"/>
      <c r="D8" s="30" t="s">
        <v>154</v>
      </c>
      <c r="E8" s="30" t="s">
        <v>458</v>
      </c>
      <c r="F8" s="15">
        <v>275.018618</v>
      </c>
      <c r="G8" s="15">
        <v>255.018618</v>
      </c>
      <c r="H8" s="15">
        <v>208.86661799999999</v>
      </c>
      <c r="I8" s="15">
        <v>3.012</v>
      </c>
      <c r="J8" s="15">
        <v>43.14</v>
      </c>
      <c r="K8" s="15">
        <v>20</v>
      </c>
    </row>
    <row r="9" spans="1:11" ht="22.9" customHeight="1">
      <c r="A9" s="30" t="s">
        <v>168</v>
      </c>
      <c r="B9" s="30"/>
      <c r="C9" s="30"/>
      <c r="D9" s="30">
        <v>213</v>
      </c>
      <c r="E9" s="30" t="s">
        <v>455</v>
      </c>
      <c r="F9" s="51">
        <v>275.018618</v>
      </c>
      <c r="G9" s="51">
        <v>255.018618</v>
      </c>
      <c r="H9" s="14">
        <v>208.86661799999999</v>
      </c>
      <c r="I9" s="14">
        <v>3.012</v>
      </c>
      <c r="J9" s="14">
        <v>43.14</v>
      </c>
      <c r="K9" s="14">
        <v>20</v>
      </c>
    </row>
    <row r="10" spans="1:11" ht="22.9" customHeight="1">
      <c r="A10" s="30" t="s">
        <v>168</v>
      </c>
      <c r="B10" s="30" t="s">
        <v>169</v>
      </c>
      <c r="C10" s="30"/>
      <c r="D10" s="30">
        <v>21301</v>
      </c>
      <c r="E10" s="30" t="s">
        <v>456</v>
      </c>
      <c r="F10" s="51">
        <v>275.018618</v>
      </c>
      <c r="G10" s="51">
        <v>255.018618</v>
      </c>
      <c r="H10" s="14">
        <v>208.86661799999999</v>
      </c>
      <c r="I10" s="14">
        <v>3.012</v>
      </c>
      <c r="J10" s="14">
        <v>43.14</v>
      </c>
      <c r="K10" s="14">
        <v>20</v>
      </c>
    </row>
    <row r="11" spans="1:11" ht="22.9" customHeight="1">
      <c r="A11" s="30" t="s">
        <v>168</v>
      </c>
      <c r="B11" s="30" t="s">
        <v>169</v>
      </c>
      <c r="C11" s="30" t="s">
        <v>169</v>
      </c>
      <c r="D11" s="30">
        <v>2130101</v>
      </c>
      <c r="E11" s="30" t="s">
        <v>457</v>
      </c>
      <c r="F11" s="12">
        <v>275.018618</v>
      </c>
      <c r="G11" s="12">
        <v>255.018618</v>
      </c>
      <c r="H11" s="14">
        <v>208.86661799999999</v>
      </c>
      <c r="I11" s="14">
        <v>3.012</v>
      </c>
      <c r="J11" s="14">
        <v>43.14</v>
      </c>
      <c r="K11" s="14">
        <v>20</v>
      </c>
    </row>
    <row r="12" spans="1:11">
      <c r="A12" t="s">
        <v>454</v>
      </c>
    </row>
  </sheetData>
  <mergeCells count="8">
    <mergeCell ref="A2:K2"/>
    <mergeCell ref="A3:J3"/>
    <mergeCell ref="A4:C4"/>
    <mergeCell ref="D4:D5"/>
    <mergeCell ref="E4:E5"/>
    <mergeCell ref="F4:F5"/>
    <mergeCell ref="G4:J4"/>
    <mergeCell ref="K4:K5"/>
  </mergeCells>
  <phoneticPr fontId="12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23一般公共预算基本支出情况表(总表）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桃江县库区移民事务中心</cp:lastModifiedBy>
  <dcterms:created xsi:type="dcterms:W3CDTF">2022-05-21T02:48:04Z</dcterms:created>
  <dcterms:modified xsi:type="dcterms:W3CDTF">2023-10-18T06:38:54Z</dcterms:modified>
</cp:coreProperties>
</file>