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预算\机关\2022预算\"/>
    </mc:Choice>
  </mc:AlternateContent>
  <xr:revisionPtr revIDLastSave="0" documentId="13_ncr:1_{8D86201F-A31F-4E7C-8A70-FFC479AA14B9}" xr6:coauthVersionLast="47" xr6:coauthVersionMax="47" xr10:uidLastSave="{00000000-0000-0000-0000-000000000000}"/>
  <bookViews>
    <workbookView xWindow="-108" yWindow="-108" windowWidth="23256" windowHeight="12576" firstSheet="17" activeTab="2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7" r:id="rId25"/>
  </sheets>
  <calcPr calcId="191029"/>
</workbook>
</file>

<file path=xl/calcChain.xml><?xml version="1.0" encoding="utf-8"?>
<calcChain xmlns="http://schemas.openxmlformats.org/spreadsheetml/2006/main">
  <c r="E6" i="27" l="1"/>
  <c r="J8" i="9"/>
  <c r="J12" i="9"/>
  <c r="J7" i="9"/>
  <c r="J6" i="9" s="1"/>
  <c r="C61" i="27"/>
  <c r="C60" i="27"/>
  <c r="C59" i="27"/>
  <c r="C58" i="27"/>
  <c r="C57" i="27"/>
  <c r="C56" i="27"/>
  <c r="C55" i="27"/>
  <c r="C54" i="27"/>
  <c r="C53" i="27"/>
  <c r="C52" i="27"/>
  <c r="C51" i="27"/>
  <c r="C50" i="27"/>
  <c r="D49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E21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D7" i="27"/>
  <c r="C7" i="27"/>
  <c r="D6" i="27"/>
  <c r="C6" i="27"/>
  <c r="D7" i="24"/>
  <c r="H7" i="24"/>
  <c r="I7" i="24"/>
  <c r="C7" i="24"/>
  <c r="V6" i="15"/>
  <c r="AE6" i="15"/>
  <c r="AG6" i="15"/>
  <c r="V7" i="15"/>
  <c r="AB7" i="15"/>
  <c r="AB6" i="15"/>
  <c r="AE7" i="15"/>
  <c r="AG7" i="15"/>
  <c r="F6" i="15"/>
  <c r="F7" i="15"/>
  <c r="G6" i="14"/>
  <c r="H6" i="14"/>
  <c r="Q6" i="14"/>
  <c r="S6" i="14"/>
  <c r="G7" i="14"/>
  <c r="H7" i="14"/>
  <c r="M7" i="14"/>
  <c r="M6" i="14"/>
  <c r="Q7" i="14"/>
  <c r="R7" i="14"/>
  <c r="R6" i="14"/>
  <c r="S7" i="14"/>
  <c r="F6" i="14"/>
  <c r="F7" i="14"/>
  <c r="G7" i="13"/>
  <c r="G6" i="13"/>
  <c r="K7" i="13"/>
  <c r="K6" i="13"/>
  <c r="M7" i="13"/>
  <c r="M6" i="13"/>
  <c r="R7" i="13"/>
  <c r="R6" i="13"/>
  <c r="F6" i="13"/>
  <c r="F7" i="13"/>
  <c r="G7" i="12"/>
  <c r="G6" i="12"/>
  <c r="J7" i="12"/>
  <c r="J6" i="12"/>
  <c r="K7" i="12"/>
  <c r="K6" i="12"/>
  <c r="F6" i="12"/>
  <c r="F7" i="12"/>
  <c r="G6" i="11"/>
  <c r="I6" i="11"/>
  <c r="J6" i="11"/>
  <c r="P6" i="11"/>
  <c r="Q6" i="11"/>
  <c r="S6" i="11"/>
  <c r="V6" i="11"/>
  <c r="G7" i="11"/>
  <c r="H7" i="11"/>
  <c r="H6" i="11"/>
  <c r="I7" i="11"/>
  <c r="J7" i="11"/>
  <c r="K7" i="11"/>
  <c r="K6" i="11"/>
  <c r="L7" i="11"/>
  <c r="L6" i="11"/>
  <c r="M7" i="11"/>
  <c r="M6" i="11"/>
  <c r="O7" i="11"/>
  <c r="O6" i="11"/>
  <c r="P7" i="11"/>
  <c r="Q7" i="11"/>
  <c r="R7" i="11"/>
  <c r="R6" i="11"/>
  <c r="S7" i="11"/>
  <c r="V7" i="11"/>
  <c r="F6" i="11"/>
  <c r="F7" i="11"/>
  <c r="G6" i="10"/>
  <c r="H6" i="10"/>
  <c r="I6" i="10"/>
  <c r="J6" i="10"/>
  <c r="G7" i="10"/>
  <c r="H7" i="10"/>
  <c r="I7" i="10"/>
  <c r="J7" i="10"/>
  <c r="K7" i="10"/>
  <c r="K6" i="10"/>
  <c r="L7" i="10"/>
  <c r="L6" i="10"/>
  <c r="M7" i="10"/>
  <c r="M6" i="10"/>
  <c r="F7" i="10"/>
  <c r="F6" i="10"/>
  <c r="G7" i="9"/>
  <c r="G6" i="9"/>
  <c r="H7" i="9"/>
  <c r="H6" i="9" s="1"/>
  <c r="I7" i="9"/>
  <c r="I6" i="9" s="1"/>
  <c r="K7" i="9"/>
  <c r="K6" i="9" s="1"/>
  <c r="F7" i="9"/>
  <c r="F6" i="9" s="1"/>
  <c r="G6" i="7"/>
  <c r="H6" i="7"/>
  <c r="I6" i="7"/>
  <c r="G7" i="7"/>
  <c r="H7" i="7"/>
  <c r="I7" i="7"/>
  <c r="J7" i="7"/>
  <c r="J6" i="7"/>
  <c r="K7" i="7"/>
  <c r="K6" i="7"/>
  <c r="L7" i="7"/>
  <c r="L6" i="7"/>
  <c r="M7" i="7"/>
  <c r="M6" i="7"/>
  <c r="F6" i="7"/>
  <c r="F7" i="7"/>
  <c r="G6" i="6"/>
  <c r="O6" i="6"/>
  <c r="G7" i="6"/>
  <c r="H7" i="6"/>
  <c r="H6" i="6"/>
  <c r="K7" i="6"/>
  <c r="K6" i="6"/>
  <c r="O7" i="6"/>
  <c r="F6" i="6"/>
  <c r="F7" i="6"/>
  <c r="G7" i="5"/>
  <c r="G6" i="5" s="1"/>
  <c r="H7" i="5"/>
  <c r="H6" i="5" s="1"/>
  <c r="F7" i="5"/>
  <c r="F6" i="5" s="1"/>
  <c r="D7" i="4"/>
  <c r="E7" i="4"/>
  <c r="D8" i="4"/>
  <c r="E8" i="4"/>
  <c r="C7" i="4"/>
  <c r="C8" i="4"/>
</calcChain>
</file>

<file path=xl/sharedStrings.xml><?xml version="1.0" encoding="utf-8"?>
<sst xmlns="http://schemas.openxmlformats.org/spreadsheetml/2006/main" count="1586" uniqueCount="609">
  <si>
    <t>2022年部门预算公开表</t>
  </si>
  <si>
    <t>单位编码：</t>
  </si>
  <si>
    <t>302001</t>
  </si>
  <si>
    <t>单位名称：</t>
  </si>
  <si>
    <t>桃江县卫生健康局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</si>
  <si>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</si>
  <si>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</si>
  <si>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</si>
  <si>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</si>
  <si>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</si>
  <si>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</si>
  <si>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</si>
  <si>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</si>
  <si>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</si>
  <si>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</si>
  <si>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</si>
  <si>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</si>
  <si>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</si>
  <si>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</si>
  <si>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</si>
  <si>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</si>
  <si>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</si>
  <si>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</si>
  <si>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</si>
  <si>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</si>
  <si>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</si>
  <si>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</si>
  <si>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</si>
  <si>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</si>
  <si>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</si>
  <si>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单位：302001_桃江县卫生健康局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</si>
  <si>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</si>
  <si>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</si>
  <si>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</si>
  <si>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</si>
  <si>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</si>
  <si>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</si>
  <si>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</si>
  <si>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</si>
  <si>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</si>
  <si>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</si>
  <si>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</si>
  <si>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</si>
  <si>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</si>
  <si>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</si>
  <si>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</si>
  <si>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</si>
  <si>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</si>
  <si>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</si>
  <si>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</si>
  <si>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</si>
  <si>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</si>
  <si>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</si>
  <si>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</si>
  <si>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</si>
  <si>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</si>
  <si>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</si>
  <si>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</si>
  <si>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</si>
  <si>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</si>
  <si>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</si>
  <si>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</si>
  <si>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</si>
  <si>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</si>
  <si>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</si>
  <si>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</si>
  <si>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</si>
  <si>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</si>
  <si>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</si>
  <si>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</si>
  <si>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</si>
  <si>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</si>
  <si>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</si>
  <si>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</si>
  <si>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</si>
  <si>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</si>
  <si>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</si>
  <si>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</si>
  <si>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</si>
  <si>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</si>
  <si>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</si>
  <si>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</si>
  <si>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</si>
  <si>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</si>
  <si>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</si>
  <si>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</si>
  <si>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</si>
  <si>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</si>
  <si>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</si>
  <si>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</si>
  <si>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</si>
  <si>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</si>
  <si>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</si>
  <si>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</si>
  <si>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</si>
  <si>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</si>
  <si>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</si>
  <si>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</si>
  <si>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</si>
  <si>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</si>
  <si>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</si>
  <si>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</si>
  <si>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</si>
  <si>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</si>
  <si>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</si>
  <si>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</si>
  <si>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</si>
  <si>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</si>
  <si>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</si>
  <si>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</si>
  <si>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</si>
  <si>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</si>
  <si>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</si>
  <si>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</si>
  <si>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</si>
  <si>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</si>
  <si>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</si>
  <si>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</si>
  <si>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</si>
  <si>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</si>
  <si>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</si>
  <si>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</si>
  <si>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</si>
  <si>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</si>
  <si>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</si>
  <si>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</si>
  <si>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</si>
  <si>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</si>
  <si>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</si>
  <si>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</si>
  <si>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</si>
  <si>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</si>
  <si>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</si>
  <si>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</si>
  <si>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</si>
  <si>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</si>
  <si>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</si>
  <si>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</si>
  <si>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</si>
  <si>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</si>
  <si>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</si>
  <si>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</si>
  <si>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</si>
  <si>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</si>
  <si>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</si>
  <si>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</si>
  <si>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</si>
  <si>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</si>
  <si>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</si>
  <si>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</si>
  <si>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</si>
  <si>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</si>
  <si>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</si>
  <si>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</si>
  <si>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 xml:space="preserve">  302001</t>
  </si>
  <si>
    <t xml:space="preserve">  桃江县卫生健康局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</si>
  <si>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</si>
  <si>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</si>
  <si>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</si>
  <si>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</si>
  <si>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</si>
  <si>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</si>
  <si>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</si>
  <si>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</si>
  <si>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</si>
  <si>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</si>
  <si>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</si>
  <si>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</si>
  <si>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</si>
  <si>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01</t>
  </si>
  <si>
    <t xml:space="preserve">    2100101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</si>
  <si>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</si>
  <si>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</si>
  <si>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</si>
  <si>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</si>
  <si>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</si>
  <si>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</si>
  <si>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</si>
  <si>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</si>
  <si>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</si>
  <si>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</si>
  <si>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</si>
  <si>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</si>
  <si>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</si>
  <si>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</si>
  <si>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</si>
  <si>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</si>
  <si>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</si>
  <si>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</si>
  <si>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</si>
  <si>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</si>
  <si>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</si>
  <si>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</si>
  <si>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</si>
  <si>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</si>
  <si>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</si>
  <si>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</si>
  <si>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</si>
  <si>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</si>
  <si>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</si>
  <si>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</si>
  <si>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</si>
  <si>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</si>
  <si>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</si>
  <si>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</si>
  <si>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</si>
  <si>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</si>
  <si>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</si>
  <si>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</si>
  <si>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</si>
  <si>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</si>
  <si>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</si>
  <si>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</si>
  <si>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</si>
  <si>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</si>
  <si>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</si>
  <si>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</si>
  <si>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2100101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</si>
  <si>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</si>
  <si>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</si>
  <si>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</si>
  <si>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</si>
  <si>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</si>
  <si>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</si>
  <si>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</si>
  <si>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</si>
  <si>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</si>
  <si>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</si>
  <si>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</si>
  <si>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</si>
  <si>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</si>
  <si>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</si>
  <si>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</si>
  <si>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</si>
  <si>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</si>
  <si>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</si>
  <si>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</si>
  <si>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</si>
  <si>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</si>
  <si>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</si>
  <si>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</si>
  <si>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</si>
  <si>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</si>
  <si>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</si>
  <si>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</si>
  <si>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</si>
  <si>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</si>
  <si>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</si>
  <si>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</si>
  <si>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</si>
  <si>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</si>
  <si>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</si>
  <si>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</si>
  <si>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</si>
  <si>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</si>
  <si>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</si>
  <si>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</si>
  <si>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</si>
  <si>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</si>
  <si>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</si>
  <si>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</si>
  <si>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</si>
  <si>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</si>
  <si>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</si>
  <si>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</si>
  <si>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</si>
  <si>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</si>
  <si>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</si>
  <si>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</si>
  <si>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</si>
  <si>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</si>
  <si>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</si>
  <si>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</si>
  <si>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</si>
  <si>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</si>
  <si>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</si>
  <si>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</si>
  <si>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</si>
  <si>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</si>
  <si>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</si>
  <si>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</si>
  <si>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</si>
  <si>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</si>
  <si>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</si>
  <si>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</si>
  <si>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</si>
  <si>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</si>
  <si>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</si>
  <si>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</si>
  <si>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</si>
  <si>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</si>
  <si>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</si>
  <si>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</si>
  <si>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</si>
  <si>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</si>
  <si>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</si>
  <si>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</si>
  <si>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</si>
  <si>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</si>
  <si>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</si>
  <si>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</si>
  <si>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</si>
  <si>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</si>
  <si>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</si>
  <si>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</si>
  <si>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</si>
  <si>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</si>
  <si>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</si>
  <si>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</si>
  <si>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</si>
  <si>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</si>
  <si>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</si>
  <si>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</si>
  <si>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</si>
  <si>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</si>
  <si>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</si>
  <si>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</si>
  <si>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</si>
  <si>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</si>
  <si>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</si>
  <si>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爱国卫生工作经费</t>
  </si>
  <si>
    <t xml:space="preserve">   公卫指导经费</t>
  </si>
  <si>
    <t xml:space="preserve">   精神卫生工作经费</t>
  </si>
  <si>
    <t xml:space="preserve">   人口监测经费</t>
  </si>
  <si>
    <t xml:space="preserve">   卫生健康事业费</t>
  </si>
  <si>
    <t xml:space="preserve">   中医事业费</t>
  </si>
  <si>
    <t xml:space="preserve">   重点学科能力建设经费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</si>
  <si>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</si>
  <si>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</si>
  <si>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</si>
  <si>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</si>
  <si>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</si>
  <si>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</si>
  <si>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</si>
  <si>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</si>
  <si>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</si>
  <si>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</si>
  <si>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</si>
  <si>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</si>
  <si>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</si>
  <si>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</si>
  <si>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</si>
  <si>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爱国卫生工作经费</t>
  </si>
  <si>
    <t>完成创建国家卫生县、卫生乡镇（村）创建人居环境工作、四害防制等工作任务</t>
  </si>
  <si>
    <t>效益指标</t>
  </si>
  <si>
    <t>社会效益指标</t>
  </si>
  <si>
    <t>改善人居环境</t>
  </si>
  <si>
    <t>95%</t>
  </si>
  <si>
    <t>百分比</t>
  </si>
  <si>
    <t>≥</t>
  </si>
  <si>
    <t>经济效益指标</t>
  </si>
  <si>
    <t>预防虫病病发生与流行</t>
  </si>
  <si>
    <t>生态效益指标</t>
  </si>
  <si>
    <t>减少四害危害，提高生活 环境质量</t>
  </si>
  <si>
    <t>产出指标</t>
  </si>
  <si>
    <t>数量指标</t>
  </si>
  <si>
    <t>指导完成卫生乡镇（村） 创建，开展城区四害防制工作</t>
  </si>
  <si>
    <t>质量指标</t>
  </si>
  <si>
    <t>四害密度控制达国家C级标准以上</t>
  </si>
  <si>
    <t>时效指标</t>
  </si>
  <si>
    <t>成本指标</t>
  </si>
  <si>
    <t>社会成本指标</t>
  </si>
  <si>
    <t>深入开展爱国卫生运动， 提高全民卫生健康意识，</t>
  </si>
  <si>
    <t>经济成本指标</t>
  </si>
  <si>
    <t>爱国卫生工作</t>
  </si>
  <si>
    <t>40万元</t>
  </si>
  <si>
    <t>13</t>
  </si>
  <si>
    <t>万元</t>
  </si>
  <si>
    <t>生态环境成本指标</t>
  </si>
  <si>
    <t>开展四害防制和人居环境 整治工作，防止虫媒病发 生与流行，改善人居环境</t>
  </si>
  <si>
    <t>满意度指标</t>
  </si>
  <si>
    <t>服务对象满意度指标</t>
  </si>
  <si>
    <t>提高人民群众满意率</t>
  </si>
  <si>
    <t>100%</t>
  </si>
  <si>
    <t xml:space="preserve">  公卫指导经费</t>
  </si>
  <si>
    <t>提高精神卫生工作水平，减少肇事肇祸事件的发生</t>
  </si>
  <si>
    <t>促进社会和谐发展</t>
  </si>
  <si>
    <t>无</t>
  </si>
  <si>
    <t>定性</t>
  </si>
  <si>
    <t>维护社会稳定</t>
  </si>
  <si>
    <t>15</t>
  </si>
  <si>
    <t>＝</t>
  </si>
  <si>
    <t>环境污染率</t>
  </si>
  <si>
    <t>零污染</t>
  </si>
  <si>
    <t>环境零污染</t>
  </si>
  <si>
    <t>5</t>
  </si>
  <si>
    <t>公卫指导经费</t>
  </si>
  <si>
    <t>16万元</t>
  </si>
  <si>
    <t>让精神病人享有基本的医疗服务</t>
  </si>
  <si>
    <t>创建和谐的医患关系</t>
  </si>
  <si>
    <t>10</t>
  </si>
  <si>
    <t>服务对象满意度</t>
  </si>
  <si>
    <t>严重精神障碍患者规范管理率</t>
  </si>
  <si>
    <t>90%</t>
  </si>
  <si>
    <t>全县在管患者管理率≥95％,规范管理率≥90％，面访率≥85％，服药率≥80％,规律服药率≥65％,体检率≥60%</t>
  </si>
  <si>
    <t>全年计划工作完成及时率</t>
  </si>
  <si>
    <t xml:space="preserve">  精神卫生工作经费</t>
  </si>
  <si>
    <t>加强人才的培养和招聘，提高精神卫生人员的专业技术水平，提高全县精神卫生医疗服务和管理能力</t>
  </si>
  <si>
    <t>精神卫生工作经费</t>
  </si>
  <si>
    <t>50万元</t>
  </si>
  <si>
    <t xml:space="preserve">  人口监测经费</t>
  </si>
  <si>
    <t>全员人口覆盖率和准确率达标、两扶申报及时准确。</t>
  </si>
  <si>
    <t>人口监测经费</t>
  </si>
  <si>
    <t>34万元</t>
  </si>
  <si>
    <t>20</t>
  </si>
  <si>
    <t>及时完成奖扶特扶申报</t>
  </si>
  <si>
    <t>2月28日</t>
  </si>
  <si>
    <t>25</t>
  </si>
  <si>
    <t>天</t>
  </si>
  <si>
    <t>开展人口监测工作培训</t>
  </si>
  <si>
    <t>1次</t>
  </si>
  <si>
    <t>次</t>
  </si>
  <si>
    <t>两扶申报准确率、全员人口覆盖率、准确率</t>
  </si>
  <si>
    <t>群众满意度</t>
  </si>
  <si>
    <t xml:space="preserve">  卫生健康事业费</t>
  </si>
  <si>
    <t>卫生健康工作经费</t>
  </si>
  <si>
    <t>152万元</t>
  </si>
  <si>
    <t>保障全县卫生健康工作正常有序运转</t>
  </si>
  <si>
    <t>正常有序运转</t>
  </si>
  <si>
    <t>实现卫生健康事业高质量发展</t>
  </si>
  <si>
    <t>持续增加卫生健康服务供给，不断满足人民群众多层次、多样化的卫生健康需求</t>
  </si>
  <si>
    <t>全县人民群众满意度</t>
  </si>
  <si>
    <t xml:space="preserve">  中医事业费</t>
  </si>
  <si>
    <t>提高全县中医药服务能力水平，推进中医药适宜技术使用</t>
  </si>
  <si>
    <t>中医药工作经费</t>
  </si>
  <si>
    <t>推动传统医学发展，满足人民群众多样化就医需求</t>
  </si>
  <si>
    <t>使人民群众享受更优质中医药服务</t>
  </si>
  <si>
    <t>中医药服务质量提升</t>
  </si>
  <si>
    <t>中医药健康服务规范</t>
  </si>
  <si>
    <t>中医药健康管理覆盖率≧65%，基本中医药知识知晓率≧85%</t>
  </si>
  <si>
    <t>65%</t>
  </si>
  <si>
    <t>85%</t>
  </si>
  <si>
    <t>30万</t>
  </si>
  <si>
    <t>让人民群众享受到优质价廉、高效便捷的中医药服务</t>
  </si>
  <si>
    <t xml:space="preserve">  重点学科能力建设经费</t>
  </si>
  <si>
    <t>新增4个省级临床重点专科，着力从资金投入、人才培养、基础建设、设施配备等方面对临床重点专科予以倾斜和扶持。</t>
  </si>
  <si>
    <t>危急重症病人抢救成功率</t>
  </si>
  <si>
    <t>90%以上</t>
  </si>
  <si>
    <t>发展医疗技术新项目</t>
  </si>
  <si>
    <t>7项</t>
  </si>
  <si>
    <t>重点学科能力建设发展经费</t>
  </si>
  <si>
    <t xml:space="preserve"> 万元</t>
  </si>
  <si>
    <t>病人满意度</t>
  </si>
  <si>
    <t>业务骨干外出进修学习</t>
  </si>
  <si>
    <t>新增4个省级临床重点专科</t>
  </si>
  <si>
    <t>4个</t>
  </si>
  <si>
    <t>个</t>
  </si>
  <si>
    <t>配备先进医疗诊疗设备</t>
  </si>
  <si>
    <t>10台</t>
  </si>
  <si>
    <t>台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</si>
  <si>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</si>
  <si>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</si>
  <si>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</si>
  <si>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</si>
  <si>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</si>
  <si>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</si>
  <si>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</si>
  <si>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</si>
  <si>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</si>
  <si>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</si>
  <si>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</si>
  <si>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</si>
  <si>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</si>
  <si>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</si>
  <si>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</si>
  <si>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 xml:space="preserve">  302005</t>
  </si>
  <si>
    <t xml:space="preserve">  桃江县妇幼保健院</t>
  </si>
  <si>
    <t>201</t>
  </si>
  <si>
    <t>03</t>
  </si>
  <si>
    <t xml:space="preserve">    2010301</t>
  </si>
  <si>
    <t xml:space="preserve">    302005</t>
  </si>
  <si>
    <t xml:space="preserve">     2010301</t>
  </si>
  <si>
    <t>1.保障全县卫生健康工作正常有序运转，保障机关正常的办公与生活秩序；2.认真履行好各项职能职责,全力做好党建、疫情防控、医疗卫生、卫生应急等其他各项工作。</t>
    <phoneticPr fontId="12" type="noConversion"/>
  </si>
  <si>
    <t>认真履行好各项职能职责,全力做好党建、疫情防控、医疗卫生、卫生应急等其他各项工作</t>
    <phoneticPr fontId="12" type="noConversion"/>
  </si>
  <si>
    <t>保障全县卫生健康工作正常有序运转，保障机关正常的办公与生活秩序</t>
    <phoneticPr fontId="12" type="noConversion"/>
  </si>
  <si>
    <t>卫生健康事业</t>
    <phoneticPr fontId="12" type="noConversion"/>
  </si>
  <si>
    <t>正常有序运转</t>
    <phoneticPr fontId="12" type="noConversion"/>
  </si>
  <si>
    <t>保障全县卫生健康工作正常有序运转</t>
    <phoneticPr fontId="12" type="noConversion"/>
  </si>
  <si>
    <t>实现卫生健康事业高质量发展</t>
    <phoneticPr fontId="12" type="noConversion"/>
  </si>
  <si>
    <t>群众满意度</t>
    <phoneticPr fontId="12" type="noConversion"/>
  </si>
  <si>
    <t>持续增加卫生健康服务供给，不断满足人民群众多层次、多样化的卫生健康需求</t>
    <phoneticPr fontId="12" type="noConversion"/>
  </si>
  <si>
    <t>无</t>
    <phoneticPr fontId="12" type="noConversion"/>
  </si>
  <si>
    <t>百分比</t>
    <phoneticPr fontId="12" type="noConversion"/>
  </si>
  <si>
    <t xml:space="preserve">贯彻执行国民健康政策及国家卫生健康法律法规，拟订全县卫生健康规划并组织实施。统筹规划全县卫生健康服务资源配置，指导区域卫生健康规划的编制和实施。制定并组织实施推进卫生健康基本公共服务均等化、普惠化、便捷化和公共资源向基层延伸等政策措施等。
</t>
    <phoneticPr fontId="12" type="noConversion"/>
  </si>
  <si>
    <t>302005</t>
  </si>
  <si>
    <t>桃江县妇幼保健院</t>
  </si>
  <si>
    <t>运行效率</t>
  </si>
  <si>
    <t>医疗业务收入</t>
  </si>
  <si>
    <t>2021年完成指标任务</t>
  </si>
  <si>
    <t>资源效率</t>
  </si>
  <si>
    <t>床位使用率</t>
  </si>
  <si>
    <t>队伍建设</t>
  </si>
  <si>
    <t>人均年收入</t>
  </si>
  <si>
    <t>元</t>
  </si>
  <si>
    <t>职工人均年收入</t>
  </si>
  <si>
    <t>满意度调查</t>
  </si>
  <si>
    <t>门诊、住院、医护满意度调查</t>
  </si>
  <si>
    <t>1.将人力资源计划与医院的战略目标整合起来；
2.薪酬和绩效奖励制度与工作能力、工作目标实现相关联；
3.重视和促进团队合作；
4.在培训和进修方面给予大投资。</t>
    <phoneticPr fontId="12" type="noConversion"/>
  </si>
  <si>
    <t xml:space="preserve">  桃江县妇幼保健院</t>
    <phoneticPr fontId="12" type="noConversion"/>
  </si>
  <si>
    <t>合计金额</t>
    <phoneticPr fontId="12" type="noConversion"/>
  </si>
  <si>
    <t>桃江县卫生健康局</t>
    <phoneticPr fontId="12" type="noConversion"/>
  </si>
  <si>
    <t>注：本单位本年度没有政府性基金预算，因此此表金额为0。</t>
  </si>
  <si>
    <t>国有资本经营预算支出表</t>
    <phoneticPr fontId="12" type="noConversion"/>
  </si>
  <si>
    <t>注：本单位本年度没有国有资本经营预算，因此此表金额为0。</t>
    <phoneticPr fontId="12" type="noConversion"/>
  </si>
  <si>
    <t>注：本单位本年度没有财政专户管理资金预算，因此此表金额为0。</t>
  </si>
  <si>
    <t>预算公开表23</t>
  </si>
  <si>
    <t>一般公共预算基本支出情况表（总表）</t>
    <phoneticPr fontId="17" type="noConversion"/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</si>
  <si>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</si>
  <si>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</si>
  <si>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</si>
  <si>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</si>
  <si>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</si>
  <si>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</si>
  <si>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</si>
  <si>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</si>
  <si>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</si>
  <si>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</si>
  <si>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</si>
  <si>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</si>
  <si>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</si>
  <si>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</si>
  <si>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</si>
  <si>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</si>
  <si>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</si>
  <si>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</si>
  <si>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</si>
  <si>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</si>
  <si>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</si>
  <si>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</si>
  <si>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</si>
  <si>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</si>
  <si>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</si>
  <si>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</si>
  <si>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</si>
  <si>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</si>
  <si>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</si>
  <si>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</si>
  <si>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</si>
  <si>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</si>
  <si>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</si>
  <si>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</si>
  <si>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</si>
  <si>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</si>
  <si>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</si>
  <si>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</si>
  <si>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</si>
  <si>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</si>
  <si>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</si>
  <si>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</si>
  <si>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</si>
  <si>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</si>
  <si>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</si>
  <si>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</si>
  <si>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</si>
  <si>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</si>
  <si>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</si>
  <si>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</si>
  <si>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</si>
  <si>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</si>
  <si>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</si>
  <si>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</si>
  <si>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</si>
  <si>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</si>
  <si>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</si>
  <si>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</si>
  <si>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</si>
  <si>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</si>
  <si>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</si>
  <si>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</si>
  <si>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</si>
  <si>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</si>
  <si>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</si>
  <si>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</si>
  <si>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</si>
  <si>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</si>
  <si>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</si>
  <si>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</si>
  <si>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</si>
  <si>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</si>
  <si>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</si>
  <si>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</si>
  <si>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</si>
  <si>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</si>
  <si>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</si>
  <si>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</si>
  <si>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</si>
  <si>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</si>
  <si>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</si>
  <si>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</si>
  <si>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</si>
  <si>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</si>
  <si>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</si>
  <si>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</si>
  <si>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</si>
  <si>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</si>
  <si>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</si>
  <si>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</si>
  <si>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</si>
  <si>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</si>
  <si>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  <phoneticPr fontId="17" type="noConversion"/>
  </si>
  <si>
    <t>单位：302001_桃江县卫生健康局</t>
    <phoneticPr fontId="12" type="noConversion"/>
  </si>
  <si>
    <t>商品和服务支出</t>
    <phoneticPr fontId="12" type="noConversion"/>
  </si>
  <si>
    <t>备注：商品和服务支出即公用经费。</t>
  </si>
  <si>
    <t>一般公共预算支出基本支出情况表（总表）</t>
    <phoneticPr fontId="12" type="noConversion"/>
  </si>
  <si>
    <t>小计</t>
    <phoneticPr fontId="12" type="noConversion"/>
  </si>
  <si>
    <t xml:space="preserve">    卫生健康支出</t>
    <phoneticPr fontId="12" type="noConversion"/>
  </si>
  <si>
    <t xml:space="preserve">    卫生健康管理事务</t>
    <phoneticPr fontId="12" type="noConversion"/>
  </si>
  <si>
    <t xml:space="preserve">    政府办公厅（室）及相关机构事务</t>
    <phoneticPr fontId="12" type="noConversion"/>
  </si>
  <si>
    <t xml:space="preserve">    一般公共服务支出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</si>
</sst>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22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9" fontId="18" fillId="0" borderId="0" xfId="0" applyNumberFormat="1" applyFont="1" applyAlignment="1">
      <alignment horizontal="right" vertical="center" wrapText="1"/>
    </xf>
    <xf numFmtId="0" fontId="18" fillId="0" borderId="6" xfId="0" applyFont="1" applyBorder="1">
      <alignment vertical="center"/>
    </xf>
    <xf numFmtId="0" fontId="20" fillId="0" borderId="6" xfId="0" applyFont="1" applyBorder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Border="1" applyAlignment="1">
      <alignment horizontal="right" vertical="center"/>
    </xf>
    <xf numFmtId="177" fontId="17" fillId="0" borderId="4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sqref="A1:I1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41"/>
      <c r="B4" s="42"/>
      <c r="C4" s="8"/>
      <c r="D4" s="41" t="s">
        <v>1</v>
      </c>
      <c r="E4" s="79" t="s">
        <v>2</v>
      </c>
      <c r="F4" s="79"/>
      <c r="G4" s="79"/>
      <c r="H4" s="79"/>
      <c r="I4" s="8"/>
    </row>
    <row r="5" spans="1:9" ht="54.3" customHeight="1">
      <c r="A5" s="41"/>
      <c r="B5" s="42"/>
      <c r="C5" s="8"/>
      <c r="D5" s="41" t="s">
        <v>3</v>
      </c>
      <c r="E5" s="79" t="s">
        <v>4</v>
      </c>
      <c r="F5" s="79"/>
      <c r="G5" s="79"/>
      <c r="H5" s="79"/>
      <c r="I5" s="8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"/>
  <sheetViews>
    <sheetView workbookViewId="0">
      <selection activeCell="M3" sqref="M3:N3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8"/>
      <c r="M1" s="87" t="s">
        <v>218</v>
      </c>
      <c r="N1" s="87"/>
    </row>
    <row r="2" spans="1:14" ht="44.85" customHeight="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22.3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 t="s">
        <v>31</v>
      </c>
      <c r="N3" s="84"/>
    </row>
    <row r="4" spans="1:14" ht="42.3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192</v>
      </c>
      <c r="G4" s="85" t="s">
        <v>176</v>
      </c>
      <c r="H4" s="85"/>
      <c r="I4" s="85"/>
      <c r="J4" s="85"/>
      <c r="K4" s="85"/>
      <c r="L4" s="85" t="s">
        <v>180</v>
      </c>
      <c r="M4" s="85"/>
      <c r="N4" s="85"/>
    </row>
    <row r="5" spans="1:14" ht="39.6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2" t="s">
        <v>135</v>
      </c>
      <c r="H5" s="2" t="s">
        <v>219</v>
      </c>
      <c r="I5" s="2" t="s">
        <v>220</v>
      </c>
      <c r="J5" s="2" t="s">
        <v>221</v>
      </c>
      <c r="K5" s="2" t="s">
        <v>222</v>
      </c>
      <c r="L5" s="2" t="s">
        <v>135</v>
      </c>
      <c r="M5" s="2" t="s">
        <v>193</v>
      </c>
      <c r="N5" s="2" t="s">
        <v>223</v>
      </c>
    </row>
    <row r="6" spans="1:14" ht="22.8" customHeight="1">
      <c r="A6" s="11"/>
      <c r="B6" s="11"/>
      <c r="C6" s="11"/>
      <c r="D6" s="11"/>
      <c r="E6" s="11" t="s">
        <v>135</v>
      </c>
      <c r="F6" s="21">
        <f>F7</f>
        <v>949.27224000000001</v>
      </c>
      <c r="G6" s="21">
        <f t="shared" ref="G6:M6" si="0">G7</f>
        <v>565.17808200000002</v>
      </c>
      <c r="H6" s="21">
        <f t="shared" si="0"/>
        <v>359.3827</v>
      </c>
      <c r="I6" s="21">
        <f t="shared" si="0"/>
        <v>85.446721999999994</v>
      </c>
      <c r="J6" s="21">
        <f t="shared" si="0"/>
        <v>42.948659999999997</v>
      </c>
      <c r="K6" s="21">
        <f t="shared" si="0"/>
        <v>77.400000000000006</v>
      </c>
      <c r="L6" s="21">
        <f t="shared" si="0"/>
        <v>384.09415799999999</v>
      </c>
      <c r="M6" s="21">
        <f t="shared" si="0"/>
        <v>384.09415799999999</v>
      </c>
      <c r="N6" s="21"/>
    </row>
    <row r="7" spans="1:14" ht="22.8" customHeight="1">
      <c r="A7" s="11"/>
      <c r="B7" s="11"/>
      <c r="C7" s="11"/>
      <c r="D7" s="9" t="s">
        <v>153</v>
      </c>
      <c r="E7" s="9" t="s">
        <v>4</v>
      </c>
      <c r="F7" s="21">
        <f>F8+F10</f>
        <v>949.27224000000001</v>
      </c>
      <c r="G7" s="21">
        <f t="shared" ref="G7:M7" si="1">G8+G10</f>
        <v>565.17808200000002</v>
      </c>
      <c r="H7" s="21">
        <f t="shared" si="1"/>
        <v>359.3827</v>
      </c>
      <c r="I7" s="21">
        <f t="shared" si="1"/>
        <v>85.446721999999994</v>
      </c>
      <c r="J7" s="21">
        <f t="shared" si="1"/>
        <v>42.948659999999997</v>
      </c>
      <c r="K7" s="21">
        <f t="shared" si="1"/>
        <v>77.400000000000006</v>
      </c>
      <c r="L7" s="21">
        <f t="shared" si="1"/>
        <v>384.09415799999999</v>
      </c>
      <c r="M7" s="21">
        <f t="shared" si="1"/>
        <v>384.09415799999999</v>
      </c>
      <c r="N7" s="21"/>
    </row>
    <row r="8" spans="1:14" ht="22.8" customHeight="1">
      <c r="A8" s="11"/>
      <c r="B8" s="11"/>
      <c r="C8" s="11"/>
      <c r="D8" s="14" t="s">
        <v>154</v>
      </c>
      <c r="E8" s="14" t="s">
        <v>155</v>
      </c>
      <c r="F8" s="21">
        <v>565.17808200000002</v>
      </c>
      <c r="G8" s="21">
        <v>565.17808200000002</v>
      </c>
      <c r="H8" s="21">
        <v>359.3827</v>
      </c>
      <c r="I8" s="21">
        <v>85.446721999999994</v>
      </c>
      <c r="J8" s="21">
        <v>42.948659999999997</v>
      </c>
      <c r="K8" s="21">
        <v>77.400000000000006</v>
      </c>
      <c r="L8" s="21"/>
      <c r="M8" s="21"/>
      <c r="N8" s="21"/>
    </row>
    <row r="9" spans="1:14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4">
        <v>565.17808200000002</v>
      </c>
      <c r="G9" s="4">
        <v>565.17808200000002</v>
      </c>
      <c r="H9" s="15">
        <v>359.3827</v>
      </c>
      <c r="I9" s="15">
        <v>85.446721999999994</v>
      </c>
      <c r="J9" s="15">
        <v>42.948659999999997</v>
      </c>
      <c r="K9" s="15">
        <v>77.400000000000006</v>
      </c>
      <c r="L9" s="4"/>
      <c r="M9" s="15"/>
      <c r="N9" s="15"/>
    </row>
    <row r="10" spans="1:14" ht="22.8" customHeight="1">
      <c r="A10" s="11"/>
      <c r="B10" s="11"/>
      <c r="C10" s="11"/>
      <c r="D10" s="14" t="s">
        <v>465</v>
      </c>
      <c r="E10" s="14" t="s">
        <v>466</v>
      </c>
      <c r="F10" s="21">
        <v>384.09415799999999</v>
      </c>
      <c r="G10" s="21"/>
      <c r="H10" s="21"/>
      <c r="I10" s="21"/>
      <c r="J10" s="21"/>
      <c r="K10" s="21"/>
      <c r="L10" s="21">
        <v>384.09415799999999</v>
      </c>
      <c r="M10" s="21">
        <v>384.09415799999999</v>
      </c>
      <c r="N10" s="21"/>
    </row>
    <row r="11" spans="1:14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4">
        <v>384.09415799999999</v>
      </c>
      <c r="G11" s="4"/>
      <c r="H11" s="15"/>
      <c r="I11" s="15"/>
      <c r="J11" s="15"/>
      <c r="K11" s="15"/>
      <c r="L11" s="4">
        <v>384.09415799999999</v>
      </c>
      <c r="M11" s="15">
        <v>384.09415799999999</v>
      </c>
      <c r="N11" s="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1"/>
  <sheetViews>
    <sheetView workbookViewId="0">
      <selection activeCell="A3" sqref="A3:T3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8"/>
      <c r="U1" s="87" t="s">
        <v>224</v>
      </c>
      <c r="V1" s="87"/>
    </row>
    <row r="2" spans="1:22" ht="49.95" customHeight="1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4" t="s">
        <v>31</v>
      </c>
      <c r="V3" s="84"/>
    </row>
    <row r="4" spans="1:22" ht="26.7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192</v>
      </c>
      <c r="G4" s="85" t="s">
        <v>225</v>
      </c>
      <c r="H4" s="85"/>
      <c r="I4" s="85"/>
      <c r="J4" s="85"/>
      <c r="K4" s="85"/>
      <c r="L4" s="85" t="s">
        <v>226</v>
      </c>
      <c r="M4" s="85"/>
      <c r="N4" s="85"/>
      <c r="O4" s="85"/>
      <c r="P4" s="85"/>
      <c r="Q4" s="85"/>
      <c r="R4" s="85" t="s">
        <v>221</v>
      </c>
      <c r="S4" s="85" t="s">
        <v>227</v>
      </c>
      <c r="T4" s="85"/>
      <c r="U4" s="85"/>
      <c r="V4" s="85"/>
    </row>
    <row r="5" spans="1:22" ht="56.1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2" t="s">
        <v>135</v>
      </c>
      <c r="H5" s="2" t="s">
        <v>228</v>
      </c>
      <c r="I5" s="2" t="s">
        <v>229</v>
      </c>
      <c r="J5" s="2" t="s">
        <v>230</v>
      </c>
      <c r="K5" s="2" t="s">
        <v>231</v>
      </c>
      <c r="L5" s="2" t="s">
        <v>135</v>
      </c>
      <c r="M5" s="2" t="s">
        <v>232</v>
      </c>
      <c r="N5" s="2" t="s">
        <v>233</v>
      </c>
      <c r="O5" s="2" t="s">
        <v>234</v>
      </c>
      <c r="P5" s="2" t="s">
        <v>235</v>
      </c>
      <c r="Q5" s="2" t="s">
        <v>236</v>
      </c>
      <c r="R5" s="85"/>
      <c r="S5" s="2" t="s">
        <v>135</v>
      </c>
      <c r="T5" s="2" t="s">
        <v>237</v>
      </c>
      <c r="U5" s="2" t="s">
        <v>238</v>
      </c>
      <c r="V5" s="2" t="s">
        <v>222</v>
      </c>
    </row>
    <row r="6" spans="1:22" ht="22.8" customHeight="1">
      <c r="A6" s="11"/>
      <c r="B6" s="11"/>
      <c r="C6" s="11"/>
      <c r="D6" s="11"/>
      <c r="E6" s="11" t="s">
        <v>135</v>
      </c>
      <c r="F6" s="10">
        <f>F7</f>
        <v>949.27224000000001</v>
      </c>
      <c r="G6" s="10">
        <f t="shared" ref="G6:V6" si="0">G7</f>
        <v>475.62430000000001</v>
      </c>
      <c r="H6" s="10">
        <f t="shared" si="0"/>
        <v>246.69839999999999</v>
      </c>
      <c r="I6" s="10">
        <f t="shared" si="0"/>
        <v>36.957599999999999</v>
      </c>
      <c r="J6" s="10">
        <f t="shared" si="0"/>
        <v>74.808700000000002</v>
      </c>
      <c r="K6" s="10">
        <f t="shared" si="0"/>
        <v>117.15959999999998</v>
      </c>
      <c r="L6" s="10">
        <f t="shared" si="0"/>
        <v>117.84332799999999</v>
      </c>
      <c r="M6" s="10">
        <f t="shared" si="0"/>
        <v>64.336815999999999</v>
      </c>
      <c r="N6" s="10"/>
      <c r="O6" s="10">
        <f t="shared" si="0"/>
        <v>43.345925999999999</v>
      </c>
      <c r="P6" s="10">
        <f t="shared" si="0"/>
        <v>4.0300599999999998</v>
      </c>
      <c r="Q6" s="10">
        <f t="shared" si="0"/>
        <v>6.1305259999999997</v>
      </c>
      <c r="R6" s="10">
        <f t="shared" si="0"/>
        <v>56.604611999999996</v>
      </c>
      <c r="S6" s="10">
        <f t="shared" si="0"/>
        <v>299.20000000000005</v>
      </c>
      <c r="T6" s="10"/>
      <c r="U6" s="10"/>
      <c r="V6" s="10">
        <f t="shared" si="0"/>
        <v>299.20000000000005</v>
      </c>
    </row>
    <row r="7" spans="1:22" ht="22.8" customHeight="1">
      <c r="A7" s="11"/>
      <c r="B7" s="11"/>
      <c r="C7" s="11"/>
      <c r="D7" s="9" t="s">
        <v>153</v>
      </c>
      <c r="E7" s="9" t="s">
        <v>4</v>
      </c>
      <c r="F7" s="10">
        <f>F8+F10</f>
        <v>949.27224000000001</v>
      </c>
      <c r="G7" s="10">
        <f t="shared" ref="G7:V7" si="1">G8+G10</f>
        <v>475.62430000000001</v>
      </c>
      <c r="H7" s="10">
        <f t="shared" si="1"/>
        <v>246.69839999999999</v>
      </c>
      <c r="I7" s="10">
        <f t="shared" si="1"/>
        <v>36.957599999999999</v>
      </c>
      <c r="J7" s="10">
        <f t="shared" si="1"/>
        <v>74.808700000000002</v>
      </c>
      <c r="K7" s="10">
        <f t="shared" si="1"/>
        <v>117.15959999999998</v>
      </c>
      <c r="L7" s="10">
        <f t="shared" si="1"/>
        <v>117.84332799999999</v>
      </c>
      <c r="M7" s="10">
        <f t="shared" si="1"/>
        <v>64.336815999999999</v>
      </c>
      <c r="N7" s="10"/>
      <c r="O7" s="10">
        <f t="shared" si="1"/>
        <v>43.345925999999999</v>
      </c>
      <c r="P7" s="10">
        <f t="shared" si="1"/>
        <v>4.0300599999999998</v>
      </c>
      <c r="Q7" s="10">
        <f t="shared" si="1"/>
        <v>6.1305259999999997</v>
      </c>
      <c r="R7" s="10">
        <f t="shared" si="1"/>
        <v>56.604611999999996</v>
      </c>
      <c r="S7" s="10">
        <f t="shared" si="1"/>
        <v>299.20000000000005</v>
      </c>
      <c r="T7" s="10"/>
      <c r="U7" s="10"/>
      <c r="V7" s="10">
        <f t="shared" si="1"/>
        <v>299.20000000000005</v>
      </c>
    </row>
    <row r="8" spans="1:22" ht="22.8" customHeight="1">
      <c r="A8" s="11"/>
      <c r="B8" s="11"/>
      <c r="C8" s="11"/>
      <c r="D8" s="14" t="s">
        <v>154</v>
      </c>
      <c r="E8" s="14" t="s">
        <v>155</v>
      </c>
      <c r="F8" s="10">
        <v>565.17808200000002</v>
      </c>
      <c r="G8" s="10">
        <v>359.3827</v>
      </c>
      <c r="H8" s="10">
        <v>185.57040000000001</v>
      </c>
      <c r="I8" s="10">
        <v>34.515599999999999</v>
      </c>
      <c r="J8" s="10">
        <v>59.2087</v>
      </c>
      <c r="K8" s="10">
        <v>80.087999999999994</v>
      </c>
      <c r="L8" s="10">
        <v>85.446721999999994</v>
      </c>
      <c r="M8" s="10">
        <v>48.624879999999997</v>
      </c>
      <c r="N8" s="10"/>
      <c r="O8" s="10">
        <v>28.330649000000001</v>
      </c>
      <c r="P8" s="10">
        <v>4.0300599999999998</v>
      </c>
      <c r="Q8" s="10">
        <v>4.4611330000000002</v>
      </c>
      <c r="R8" s="10">
        <v>42.948659999999997</v>
      </c>
      <c r="S8" s="10">
        <v>77.400000000000006</v>
      </c>
      <c r="T8" s="10"/>
      <c r="U8" s="10"/>
      <c r="V8" s="10">
        <v>77.400000000000006</v>
      </c>
    </row>
    <row r="9" spans="1:22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4">
        <v>565.17808200000002</v>
      </c>
      <c r="G9" s="15">
        <v>359.3827</v>
      </c>
      <c r="H9" s="15">
        <v>185.57040000000001</v>
      </c>
      <c r="I9" s="15">
        <v>34.515599999999999</v>
      </c>
      <c r="J9" s="15">
        <v>59.2087</v>
      </c>
      <c r="K9" s="15">
        <v>80.087999999999994</v>
      </c>
      <c r="L9" s="4">
        <v>85.446721999999994</v>
      </c>
      <c r="M9" s="15">
        <v>48.624879999999997</v>
      </c>
      <c r="N9" s="15"/>
      <c r="O9" s="15">
        <v>28.330649000000001</v>
      </c>
      <c r="P9" s="15">
        <v>4.0300599999999998</v>
      </c>
      <c r="Q9" s="15">
        <v>4.4611330000000002</v>
      </c>
      <c r="R9" s="15">
        <v>42.948659999999997</v>
      </c>
      <c r="S9" s="4">
        <v>0</v>
      </c>
      <c r="T9" s="15"/>
      <c r="U9" s="15"/>
      <c r="V9" s="15">
        <v>77.400000000000006</v>
      </c>
    </row>
    <row r="10" spans="1:22" ht="22.8" customHeight="1">
      <c r="A10" s="11"/>
      <c r="B10" s="11"/>
      <c r="C10" s="11"/>
      <c r="D10" s="14" t="s">
        <v>465</v>
      </c>
      <c r="E10" s="14" t="s">
        <v>466</v>
      </c>
      <c r="F10" s="10">
        <v>384.09415799999999</v>
      </c>
      <c r="G10" s="10">
        <v>116.24160000000001</v>
      </c>
      <c r="H10" s="10">
        <v>61.128</v>
      </c>
      <c r="I10" s="10">
        <v>2.4420000000000002</v>
      </c>
      <c r="J10" s="10">
        <v>15.6</v>
      </c>
      <c r="K10" s="10">
        <v>37.071599999999997</v>
      </c>
      <c r="L10" s="10">
        <v>32.396605999999998</v>
      </c>
      <c r="M10" s="10">
        <v>15.711936</v>
      </c>
      <c r="N10" s="10"/>
      <c r="O10" s="10">
        <v>15.015276999999999</v>
      </c>
      <c r="P10" s="10"/>
      <c r="Q10" s="10">
        <v>1.6693929999999999</v>
      </c>
      <c r="R10" s="10">
        <v>13.655951999999999</v>
      </c>
      <c r="S10" s="10">
        <v>221.8</v>
      </c>
      <c r="T10" s="10"/>
      <c r="U10" s="10"/>
      <c r="V10" s="10">
        <v>221.8</v>
      </c>
    </row>
    <row r="11" spans="1:22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4">
        <v>384.09415799999999</v>
      </c>
      <c r="G11" s="15">
        <v>116.24160000000001</v>
      </c>
      <c r="H11" s="15">
        <v>61.128</v>
      </c>
      <c r="I11" s="15">
        <v>2.4420000000000002</v>
      </c>
      <c r="J11" s="15">
        <v>15.6</v>
      </c>
      <c r="K11" s="15">
        <v>37.071599999999997</v>
      </c>
      <c r="L11" s="4">
        <v>32.396605999999998</v>
      </c>
      <c r="M11" s="15">
        <v>15.711936</v>
      </c>
      <c r="N11" s="15"/>
      <c r="O11" s="15">
        <v>15.015276999999999</v>
      </c>
      <c r="P11" s="15"/>
      <c r="Q11" s="15">
        <v>1.6693929999999999</v>
      </c>
      <c r="R11" s="15">
        <v>13.655951999999999</v>
      </c>
      <c r="S11" s="4">
        <v>221.8</v>
      </c>
      <c r="T11" s="15"/>
      <c r="U11" s="15"/>
      <c r="V11" s="15">
        <v>221.8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topLeftCell="A2" workbookViewId="0">
      <selection activeCell="I19" sqref="I18:I19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8"/>
      <c r="K1" s="6" t="s">
        <v>239</v>
      </c>
    </row>
    <row r="2" spans="1:11" ht="46.5" customHeight="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8.149999999999999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4" t="s">
        <v>31</v>
      </c>
      <c r="K3" s="84"/>
    </row>
    <row r="4" spans="1:11" ht="23.25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240</v>
      </c>
      <c r="G4" s="85" t="s">
        <v>241</v>
      </c>
      <c r="H4" s="85" t="s">
        <v>242</v>
      </c>
      <c r="I4" s="85" t="s">
        <v>243</v>
      </c>
      <c r="J4" s="85" t="s">
        <v>244</v>
      </c>
      <c r="K4" s="85" t="s">
        <v>245</v>
      </c>
    </row>
    <row r="5" spans="1:11" ht="23.25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85"/>
      <c r="H5" s="85"/>
      <c r="I5" s="85"/>
      <c r="J5" s="85"/>
      <c r="K5" s="85"/>
    </row>
    <row r="6" spans="1:11" ht="22.8" customHeight="1">
      <c r="A6" s="11"/>
      <c r="B6" s="11"/>
      <c r="C6" s="11"/>
      <c r="D6" s="11"/>
      <c r="E6" s="11" t="s">
        <v>135</v>
      </c>
      <c r="F6" s="10">
        <f>F7</f>
        <v>43.507599999999996</v>
      </c>
      <c r="G6" s="10">
        <f t="shared" ref="G6:K6" si="0">G7</f>
        <v>23.906400000000001</v>
      </c>
      <c r="H6" s="10"/>
      <c r="I6" s="10"/>
      <c r="J6" s="10">
        <f t="shared" si="0"/>
        <v>14.379</v>
      </c>
      <c r="K6" s="10">
        <f t="shared" si="0"/>
        <v>5.2222</v>
      </c>
    </row>
    <row r="7" spans="1:11" ht="22.8" customHeight="1">
      <c r="A7" s="11"/>
      <c r="B7" s="11"/>
      <c r="C7" s="11"/>
      <c r="D7" s="9" t="s">
        <v>153</v>
      </c>
      <c r="E7" s="9" t="s">
        <v>4</v>
      </c>
      <c r="F7" s="10">
        <f>F8+F10</f>
        <v>43.507599999999996</v>
      </c>
      <c r="G7" s="10">
        <f t="shared" ref="G7:K7" si="1">G8+G10</f>
        <v>23.906400000000001</v>
      </c>
      <c r="H7" s="10"/>
      <c r="I7" s="10"/>
      <c r="J7" s="10">
        <f t="shared" si="1"/>
        <v>14.379</v>
      </c>
      <c r="K7" s="10">
        <f t="shared" si="1"/>
        <v>5.2222</v>
      </c>
    </row>
    <row r="8" spans="1:11" ht="22.8" customHeight="1">
      <c r="A8" s="11"/>
      <c r="B8" s="11"/>
      <c r="C8" s="11"/>
      <c r="D8" s="14" t="s">
        <v>154</v>
      </c>
      <c r="E8" s="14" t="s">
        <v>155</v>
      </c>
      <c r="F8" s="10">
        <v>41.107599999999998</v>
      </c>
      <c r="G8" s="10">
        <v>23.906400000000001</v>
      </c>
      <c r="H8" s="10"/>
      <c r="I8" s="10"/>
      <c r="J8" s="10">
        <v>14.379</v>
      </c>
      <c r="K8" s="10">
        <v>2.8222</v>
      </c>
    </row>
    <row r="9" spans="1:11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4">
        <v>41.107599999999998</v>
      </c>
      <c r="G9" s="15">
        <v>23.906400000000001</v>
      </c>
      <c r="H9" s="15"/>
      <c r="I9" s="15"/>
      <c r="J9" s="15">
        <v>14.379</v>
      </c>
      <c r="K9" s="15">
        <v>2.8222</v>
      </c>
    </row>
    <row r="10" spans="1:11" ht="22.8" customHeight="1">
      <c r="A10" s="11"/>
      <c r="B10" s="11"/>
      <c r="C10" s="11"/>
      <c r="D10" s="14" t="s">
        <v>465</v>
      </c>
      <c r="E10" s="14" t="s">
        <v>466</v>
      </c>
      <c r="F10" s="10">
        <v>2.4</v>
      </c>
      <c r="G10" s="10"/>
      <c r="H10" s="10"/>
      <c r="I10" s="10"/>
      <c r="J10" s="10"/>
      <c r="K10" s="10">
        <v>2.4</v>
      </c>
    </row>
    <row r="11" spans="1:11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4">
        <v>2.4</v>
      </c>
      <c r="G11" s="15"/>
      <c r="H11" s="15"/>
      <c r="I11" s="15"/>
      <c r="J11" s="15"/>
      <c r="K11" s="15">
        <v>2.4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1"/>
  <sheetViews>
    <sheetView workbookViewId="0">
      <selection sqref="A1:XFD1048576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8"/>
      <c r="Q1" s="87" t="s">
        <v>246</v>
      </c>
      <c r="R1" s="87"/>
    </row>
    <row r="2" spans="1:18" ht="40.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 t="s">
        <v>31</v>
      </c>
      <c r="R3" s="84"/>
    </row>
    <row r="4" spans="1:18" ht="24.15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240</v>
      </c>
      <c r="G4" s="85" t="s">
        <v>247</v>
      </c>
      <c r="H4" s="85" t="s">
        <v>248</v>
      </c>
      <c r="I4" s="85" t="s">
        <v>249</v>
      </c>
      <c r="J4" s="85" t="s">
        <v>250</v>
      </c>
      <c r="K4" s="85" t="s">
        <v>251</v>
      </c>
      <c r="L4" s="85" t="s">
        <v>252</v>
      </c>
      <c r="M4" s="85" t="s">
        <v>253</v>
      </c>
      <c r="N4" s="85" t="s">
        <v>242</v>
      </c>
      <c r="O4" s="85" t="s">
        <v>254</v>
      </c>
      <c r="P4" s="85" t="s">
        <v>255</v>
      </c>
      <c r="Q4" s="85" t="s">
        <v>243</v>
      </c>
      <c r="R4" s="85" t="s">
        <v>245</v>
      </c>
    </row>
    <row r="5" spans="1:18" ht="21.6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2.8" customHeight="1">
      <c r="A6" s="11"/>
      <c r="B6" s="11"/>
      <c r="C6" s="11"/>
      <c r="D6" s="11"/>
      <c r="E6" s="11" t="s">
        <v>135</v>
      </c>
      <c r="F6" s="10">
        <f>F7</f>
        <v>43.507599999999996</v>
      </c>
      <c r="G6" s="10">
        <f t="shared" ref="G6:R6" si="0">G7</f>
        <v>14.379</v>
      </c>
      <c r="H6" s="10"/>
      <c r="I6" s="10"/>
      <c r="J6" s="10"/>
      <c r="K6" s="10">
        <f t="shared" si="0"/>
        <v>14.522399999999999</v>
      </c>
      <c r="L6" s="10"/>
      <c r="M6" s="10">
        <f t="shared" si="0"/>
        <v>9.3840000000000003</v>
      </c>
      <c r="N6" s="10"/>
      <c r="O6" s="10"/>
      <c r="P6" s="10"/>
      <c r="Q6" s="10"/>
      <c r="R6" s="10">
        <f t="shared" si="0"/>
        <v>5.2222</v>
      </c>
    </row>
    <row r="7" spans="1:18" ht="22.8" customHeight="1">
      <c r="A7" s="11"/>
      <c r="B7" s="11"/>
      <c r="C7" s="11"/>
      <c r="D7" s="9" t="s">
        <v>153</v>
      </c>
      <c r="E7" s="9" t="s">
        <v>4</v>
      </c>
      <c r="F7" s="10">
        <f>F8+F10</f>
        <v>43.507599999999996</v>
      </c>
      <c r="G7" s="10">
        <f t="shared" ref="G7:R7" si="1">G8+G10</f>
        <v>14.379</v>
      </c>
      <c r="H7" s="10"/>
      <c r="I7" s="10"/>
      <c r="J7" s="10"/>
      <c r="K7" s="10">
        <f t="shared" si="1"/>
        <v>14.522399999999999</v>
      </c>
      <c r="L7" s="10"/>
      <c r="M7" s="10">
        <f t="shared" si="1"/>
        <v>9.3840000000000003</v>
      </c>
      <c r="N7" s="10"/>
      <c r="O7" s="10"/>
      <c r="P7" s="10"/>
      <c r="Q7" s="10"/>
      <c r="R7" s="10">
        <f t="shared" si="1"/>
        <v>5.2222</v>
      </c>
    </row>
    <row r="8" spans="1:18" ht="22.8" customHeight="1">
      <c r="A8" s="11"/>
      <c r="B8" s="11"/>
      <c r="C8" s="11"/>
      <c r="D8" s="14" t="s">
        <v>154</v>
      </c>
      <c r="E8" s="14" t="s">
        <v>155</v>
      </c>
      <c r="F8" s="10">
        <v>41.107599999999998</v>
      </c>
      <c r="G8" s="10">
        <v>14.379</v>
      </c>
      <c r="H8" s="10"/>
      <c r="I8" s="10"/>
      <c r="J8" s="10"/>
      <c r="K8" s="10">
        <v>14.522399999999999</v>
      </c>
      <c r="L8" s="10"/>
      <c r="M8" s="10">
        <v>9.3840000000000003</v>
      </c>
      <c r="N8" s="10"/>
      <c r="O8" s="10"/>
      <c r="P8" s="10"/>
      <c r="Q8" s="10"/>
      <c r="R8" s="10">
        <v>2.8222</v>
      </c>
    </row>
    <row r="9" spans="1:18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4">
        <v>41.107599999999998</v>
      </c>
      <c r="G9" s="15">
        <v>14.379</v>
      </c>
      <c r="H9" s="15"/>
      <c r="I9" s="15"/>
      <c r="J9" s="15"/>
      <c r="K9" s="15">
        <v>14.522399999999999</v>
      </c>
      <c r="L9" s="15"/>
      <c r="M9" s="15">
        <v>9.3840000000000003</v>
      </c>
      <c r="N9" s="15"/>
      <c r="O9" s="15"/>
      <c r="P9" s="15"/>
      <c r="Q9" s="15"/>
      <c r="R9" s="15">
        <v>2.8222</v>
      </c>
    </row>
    <row r="10" spans="1:18" ht="22.8" customHeight="1">
      <c r="A10" s="11"/>
      <c r="B10" s="11"/>
      <c r="C10" s="11"/>
      <c r="D10" s="14" t="s">
        <v>465</v>
      </c>
      <c r="E10" s="14" t="s">
        <v>466</v>
      </c>
      <c r="F10" s="10">
        <v>2.4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2.4</v>
      </c>
    </row>
    <row r="11" spans="1:18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4">
        <v>2.4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>
        <v>2.4</v>
      </c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1"/>
  <sheetViews>
    <sheetView workbookViewId="0">
      <selection activeCell="R18" sqref="R18"/>
    </sheetView>
  </sheetViews>
  <sheetFormatPr defaultColWidth="10" defaultRowHeight="14.4"/>
  <cols>
    <col min="1" max="1" width="3.6640625" customWidth="1"/>
    <col min="2" max="2" width="4.664062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8"/>
      <c r="S1" s="87" t="s">
        <v>256</v>
      </c>
      <c r="T1" s="87"/>
    </row>
    <row r="2" spans="1:20" ht="36.15" customHeight="1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31</v>
      </c>
      <c r="T3" s="84"/>
    </row>
    <row r="4" spans="1:20" ht="28.5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240</v>
      </c>
      <c r="G4" s="85" t="s">
        <v>177</v>
      </c>
      <c r="H4" s="85"/>
      <c r="I4" s="85"/>
      <c r="J4" s="85"/>
      <c r="K4" s="85"/>
      <c r="L4" s="85"/>
      <c r="M4" s="85"/>
      <c r="N4" s="85"/>
      <c r="O4" s="85"/>
      <c r="P4" s="85"/>
      <c r="Q4" s="85"/>
      <c r="R4" s="85" t="s">
        <v>180</v>
      </c>
      <c r="S4" s="85"/>
      <c r="T4" s="85"/>
    </row>
    <row r="5" spans="1:20" ht="36.15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2" t="s">
        <v>135</v>
      </c>
      <c r="H5" s="2" t="s">
        <v>257</v>
      </c>
      <c r="I5" s="2" t="s">
        <v>258</v>
      </c>
      <c r="J5" s="2" t="s">
        <v>259</v>
      </c>
      <c r="K5" s="2" t="s">
        <v>260</v>
      </c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135</v>
      </c>
      <c r="S5" s="2" t="s">
        <v>216</v>
      </c>
      <c r="T5" s="2" t="s">
        <v>223</v>
      </c>
    </row>
    <row r="6" spans="1:20" ht="22.8" customHeight="1">
      <c r="A6" s="11"/>
      <c r="B6" s="11"/>
      <c r="C6" s="11"/>
      <c r="D6" s="11"/>
      <c r="E6" s="11" t="s">
        <v>135</v>
      </c>
      <c r="F6" s="21">
        <f>F7</f>
        <v>111.926</v>
      </c>
      <c r="G6" s="21">
        <f t="shared" ref="G6:S6" si="0">G7</f>
        <v>82.096000000000004</v>
      </c>
      <c r="H6" s="21">
        <f t="shared" si="0"/>
        <v>32.295999999999999</v>
      </c>
      <c r="I6" s="21"/>
      <c r="J6" s="21"/>
      <c r="K6" s="21"/>
      <c r="L6" s="21"/>
      <c r="M6" s="21">
        <f t="shared" si="0"/>
        <v>24</v>
      </c>
      <c r="N6" s="21"/>
      <c r="O6" s="21"/>
      <c r="P6" s="21"/>
      <c r="Q6" s="21">
        <f t="shared" si="0"/>
        <v>25.8</v>
      </c>
      <c r="R6" s="21">
        <f t="shared" si="0"/>
        <v>29.83</v>
      </c>
      <c r="S6" s="21">
        <f t="shared" si="0"/>
        <v>29.83</v>
      </c>
      <c r="T6" s="21"/>
    </row>
    <row r="7" spans="1:20" ht="22.8" customHeight="1">
      <c r="A7" s="11"/>
      <c r="B7" s="11"/>
      <c r="C7" s="11"/>
      <c r="D7" s="9" t="s">
        <v>153</v>
      </c>
      <c r="E7" s="9" t="s">
        <v>4</v>
      </c>
      <c r="F7" s="21">
        <f>F8+F10</f>
        <v>111.926</v>
      </c>
      <c r="G7" s="21">
        <f t="shared" ref="G7:S7" si="1">G8+G10</f>
        <v>82.096000000000004</v>
      </c>
      <c r="H7" s="21">
        <f t="shared" si="1"/>
        <v>32.295999999999999</v>
      </c>
      <c r="I7" s="21"/>
      <c r="J7" s="21"/>
      <c r="K7" s="21"/>
      <c r="L7" s="21"/>
      <c r="M7" s="21">
        <f t="shared" si="1"/>
        <v>24</v>
      </c>
      <c r="N7" s="21"/>
      <c r="O7" s="21"/>
      <c r="P7" s="21"/>
      <c r="Q7" s="21">
        <f t="shared" si="1"/>
        <v>25.8</v>
      </c>
      <c r="R7" s="21">
        <f t="shared" si="1"/>
        <v>29.83</v>
      </c>
      <c r="S7" s="21">
        <f t="shared" si="1"/>
        <v>29.83</v>
      </c>
      <c r="T7" s="21"/>
    </row>
    <row r="8" spans="1:20" ht="22.8" customHeight="1">
      <c r="A8" s="11"/>
      <c r="B8" s="11"/>
      <c r="C8" s="11"/>
      <c r="D8" s="14" t="s">
        <v>154</v>
      </c>
      <c r="E8" s="14" t="s">
        <v>155</v>
      </c>
      <c r="F8" s="21">
        <v>81.096000000000004</v>
      </c>
      <c r="G8" s="21">
        <v>81.096000000000004</v>
      </c>
      <c r="H8" s="21">
        <v>32.295999999999999</v>
      </c>
      <c r="I8" s="21"/>
      <c r="J8" s="21"/>
      <c r="K8" s="21"/>
      <c r="L8" s="21"/>
      <c r="M8" s="21">
        <v>24</v>
      </c>
      <c r="N8" s="21"/>
      <c r="O8" s="21"/>
      <c r="P8" s="21"/>
      <c r="Q8" s="21">
        <v>24.8</v>
      </c>
      <c r="R8" s="21"/>
      <c r="S8" s="21"/>
      <c r="T8" s="21"/>
    </row>
    <row r="9" spans="1:20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4">
        <v>81.096000000000004</v>
      </c>
      <c r="G9" s="15">
        <v>81.096000000000004</v>
      </c>
      <c r="H9" s="15">
        <v>32.295999999999999</v>
      </c>
      <c r="I9" s="15"/>
      <c r="J9" s="15"/>
      <c r="K9" s="15"/>
      <c r="L9" s="15"/>
      <c r="M9" s="15">
        <v>24</v>
      </c>
      <c r="N9" s="15"/>
      <c r="O9" s="15"/>
      <c r="P9" s="15"/>
      <c r="Q9" s="15">
        <v>24.8</v>
      </c>
      <c r="R9" s="15"/>
      <c r="S9" s="15"/>
      <c r="T9" s="15"/>
    </row>
    <row r="10" spans="1:20" ht="22.8" customHeight="1">
      <c r="A10" s="11"/>
      <c r="B10" s="11"/>
      <c r="C10" s="11"/>
      <c r="D10" s="14" t="s">
        <v>465</v>
      </c>
      <c r="E10" s="14" t="s">
        <v>498</v>
      </c>
      <c r="F10" s="21">
        <v>30.83</v>
      </c>
      <c r="G10" s="21">
        <v>1</v>
      </c>
      <c r="H10" s="21"/>
      <c r="I10" s="21"/>
      <c r="J10" s="21"/>
      <c r="K10" s="21"/>
      <c r="L10" s="21"/>
      <c r="M10" s="21"/>
      <c r="N10" s="21"/>
      <c r="O10" s="21"/>
      <c r="P10" s="21"/>
      <c r="Q10" s="21">
        <v>1</v>
      </c>
      <c r="R10" s="21">
        <v>29.83</v>
      </c>
      <c r="S10" s="21">
        <v>29.83</v>
      </c>
      <c r="T10" s="21"/>
    </row>
    <row r="11" spans="1:20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4">
        <v>30.83</v>
      </c>
      <c r="G11" s="15">
        <v>1</v>
      </c>
      <c r="H11" s="15"/>
      <c r="I11" s="15"/>
      <c r="J11" s="15"/>
      <c r="K11" s="15"/>
      <c r="L11" s="15"/>
      <c r="M11" s="15"/>
      <c r="N11" s="15"/>
      <c r="O11" s="15"/>
      <c r="P11" s="15"/>
      <c r="Q11" s="15">
        <v>1</v>
      </c>
      <c r="R11" s="15">
        <v>29.83</v>
      </c>
      <c r="S11" s="15">
        <v>29.83</v>
      </c>
      <c r="T11" s="1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1"/>
  <sheetViews>
    <sheetView topLeftCell="F1" workbookViewId="0">
      <selection activeCell="O15" sqref="O15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3.8" customHeight="1">
      <c r="A1" s="8"/>
      <c r="F1" s="8"/>
      <c r="AF1" s="87" t="s">
        <v>267</v>
      </c>
      <c r="AG1" s="87"/>
    </row>
    <row r="2" spans="1:33" ht="43.95" customHeight="1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spans="1:33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4" t="s">
        <v>31</v>
      </c>
      <c r="AG3" s="84"/>
    </row>
    <row r="4" spans="1:33" ht="25.05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268</v>
      </c>
      <c r="G4" s="85" t="s">
        <v>269</v>
      </c>
      <c r="H4" s="85" t="s">
        <v>270</v>
      </c>
      <c r="I4" s="85" t="s">
        <v>271</v>
      </c>
      <c r="J4" s="85" t="s">
        <v>272</v>
      </c>
      <c r="K4" s="85" t="s">
        <v>273</v>
      </c>
      <c r="L4" s="85" t="s">
        <v>274</v>
      </c>
      <c r="M4" s="85" t="s">
        <v>275</v>
      </c>
      <c r="N4" s="85" t="s">
        <v>276</v>
      </c>
      <c r="O4" s="85" t="s">
        <v>277</v>
      </c>
      <c r="P4" s="85" t="s">
        <v>278</v>
      </c>
      <c r="Q4" s="85" t="s">
        <v>263</v>
      </c>
      <c r="R4" s="85" t="s">
        <v>265</v>
      </c>
      <c r="S4" s="85" t="s">
        <v>279</v>
      </c>
      <c r="T4" s="85" t="s">
        <v>258</v>
      </c>
      <c r="U4" s="85" t="s">
        <v>259</v>
      </c>
      <c r="V4" s="85" t="s">
        <v>262</v>
      </c>
      <c r="W4" s="85" t="s">
        <v>280</v>
      </c>
      <c r="X4" s="85" t="s">
        <v>281</v>
      </c>
      <c r="Y4" s="85" t="s">
        <v>282</v>
      </c>
      <c r="Z4" s="85" t="s">
        <v>283</v>
      </c>
      <c r="AA4" s="85" t="s">
        <v>261</v>
      </c>
      <c r="AB4" s="85" t="s">
        <v>284</v>
      </c>
      <c r="AC4" s="85" t="s">
        <v>285</v>
      </c>
      <c r="AD4" s="85" t="s">
        <v>264</v>
      </c>
      <c r="AE4" s="85" t="s">
        <v>286</v>
      </c>
      <c r="AF4" s="85" t="s">
        <v>287</v>
      </c>
      <c r="AG4" s="85" t="s">
        <v>266</v>
      </c>
    </row>
    <row r="5" spans="1:33" ht="21.6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ht="22.8" customHeight="1">
      <c r="A6" s="12"/>
      <c r="B6" s="20"/>
      <c r="C6" s="20"/>
      <c r="D6" s="3"/>
      <c r="E6" s="3" t="s">
        <v>135</v>
      </c>
      <c r="F6" s="21">
        <f>F7</f>
        <v>111.926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>
        <f t="shared" ref="V6:AG6" si="0">V7</f>
        <v>24</v>
      </c>
      <c r="W6" s="21"/>
      <c r="X6" s="21"/>
      <c r="Y6" s="21"/>
      <c r="Z6" s="21"/>
      <c r="AA6" s="21"/>
      <c r="AB6" s="21">
        <f t="shared" si="0"/>
        <v>33.950000000000003</v>
      </c>
      <c r="AC6" s="21"/>
      <c r="AD6" s="21"/>
      <c r="AE6" s="21">
        <f t="shared" si="0"/>
        <v>12.276</v>
      </c>
      <c r="AF6" s="21"/>
      <c r="AG6" s="21">
        <f t="shared" si="0"/>
        <v>41.7</v>
      </c>
    </row>
    <row r="7" spans="1:33" ht="22.8" customHeight="1">
      <c r="A7" s="11"/>
      <c r="B7" s="11"/>
      <c r="C7" s="11"/>
      <c r="D7" s="9" t="s">
        <v>153</v>
      </c>
      <c r="E7" s="9" t="s">
        <v>4</v>
      </c>
      <c r="F7" s="21">
        <f>F8+F10</f>
        <v>111.926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>
        <f t="shared" ref="V7:AG7" si="1">V8+V10</f>
        <v>24</v>
      </c>
      <c r="W7" s="21"/>
      <c r="X7" s="21"/>
      <c r="Y7" s="21"/>
      <c r="Z7" s="21"/>
      <c r="AA7" s="21"/>
      <c r="AB7" s="21">
        <f t="shared" si="1"/>
        <v>33.950000000000003</v>
      </c>
      <c r="AC7" s="21"/>
      <c r="AD7" s="21"/>
      <c r="AE7" s="21">
        <f t="shared" si="1"/>
        <v>12.276</v>
      </c>
      <c r="AF7" s="21"/>
      <c r="AG7" s="21">
        <f t="shared" si="1"/>
        <v>41.7</v>
      </c>
    </row>
    <row r="8" spans="1:33" ht="22.8" customHeight="1">
      <c r="A8" s="11"/>
      <c r="B8" s="11"/>
      <c r="C8" s="11"/>
      <c r="D8" s="14" t="s">
        <v>154</v>
      </c>
      <c r="E8" s="14" t="s">
        <v>155</v>
      </c>
      <c r="F8" s="21">
        <v>81.096000000000004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>
        <v>24</v>
      </c>
      <c r="W8" s="21"/>
      <c r="X8" s="21"/>
      <c r="Y8" s="21"/>
      <c r="Z8" s="21"/>
      <c r="AA8" s="21"/>
      <c r="AB8" s="21">
        <v>21.34</v>
      </c>
      <c r="AC8" s="21"/>
      <c r="AD8" s="21"/>
      <c r="AE8" s="21">
        <v>10.956</v>
      </c>
      <c r="AF8" s="21"/>
      <c r="AG8" s="21">
        <v>24.8</v>
      </c>
    </row>
    <row r="9" spans="1:33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3" t="s">
        <v>171</v>
      </c>
      <c r="F9" s="15">
        <v>81.096000000000004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24</v>
      </c>
      <c r="W9" s="15"/>
      <c r="X9" s="15"/>
      <c r="Y9" s="15"/>
      <c r="Z9" s="15"/>
      <c r="AA9" s="15"/>
      <c r="AB9" s="15">
        <v>21.34</v>
      </c>
      <c r="AC9" s="15"/>
      <c r="AD9" s="15"/>
      <c r="AE9" s="15">
        <v>10.956</v>
      </c>
      <c r="AF9" s="15"/>
      <c r="AG9" s="15">
        <v>24.8</v>
      </c>
    </row>
    <row r="10" spans="1:33" ht="22.8" customHeight="1">
      <c r="A10" s="11"/>
      <c r="B10" s="11"/>
      <c r="C10" s="11"/>
      <c r="D10" s="14" t="s">
        <v>465</v>
      </c>
      <c r="E10" s="14" t="s">
        <v>466</v>
      </c>
      <c r="F10" s="21">
        <v>30.83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12.61</v>
      </c>
      <c r="AC10" s="21"/>
      <c r="AD10" s="21"/>
      <c r="AE10" s="21">
        <v>1.32</v>
      </c>
      <c r="AF10" s="21"/>
      <c r="AG10" s="21">
        <v>16.899999999999999</v>
      </c>
    </row>
    <row r="11" spans="1:33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3" t="s">
        <v>171</v>
      </c>
      <c r="F11" s="15">
        <v>30.83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>
        <v>12.61</v>
      </c>
      <c r="AC11" s="15"/>
      <c r="AD11" s="15"/>
      <c r="AE11" s="15">
        <v>1.32</v>
      </c>
      <c r="AF11" s="15"/>
      <c r="AG11" s="15">
        <v>16.899999999999999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8"/>
  <sheetViews>
    <sheetView workbookViewId="0">
      <selection activeCell="D14" sqref="D14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  <col min="9" max="9" width="9.77734375" customWidth="1"/>
  </cols>
  <sheetData>
    <row r="1" spans="1:8" ht="16.350000000000001" customHeight="1">
      <c r="A1" s="8"/>
      <c r="G1" s="87" t="s">
        <v>288</v>
      </c>
      <c r="H1" s="87"/>
    </row>
    <row r="2" spans="1:8" ht="33.6" customHeight="1">
      <c r="A2" s="88" t="s">
        <v>20</v>
      </c>
      <c r="B2" s="88"/>
      <c r="C2" s="88"/>
      <c r="D2" s="88"/>
      <c r="E2" s="88"/>
      <c r="F2" s="88"/>
      <c r="G2" s="88"/>
      <c r="H2" s="88"/>
    </row>
    <row r="3" spans="1:8" ht="24.15" customHeight="1">
      <c r="A3" s="83" t="s">
        <v>30</v>
      </c>
      <c r="B3" s="83"/>
      <c r="C3" s="83"/>
      <c r="D3" s="83"/>
      <c r="E3" s="83"/>
      <c r="F3" s="83"/>
      <c r="G3" s="83"/>
      <c r="H3" s="7" t="s">
        <v>31</v>
      </c>
    </row>
    <row r="4" spans="1:8" ht="23.25" customHeight="1">
      <c r="A4" s="85" t="s">
        <v>289</v>
      </c>
      <c r="B4" s="85" t="s">
        <v>290</v>
      </c>
      <c r="C4" s="85" t="s">
        <v>291</v>
      </c>
      <c r="D4" s="85" t="s">
        <v>292</v>
      </c>
      <c r="E4" s="85" t="s">
        <v>293</v>
      </c>
      <c r="F4" s="85"/>
      <c r="G4" s="85"/>
      <c r="H4" s="85" t="s">
        <v>294</v>
      </c>
    </row>
    <row r="5" spans="1:8" ht="25.8" customHeight="1">
      <c r="A5" s="85"/>
      <c r="B5" s="85"/>
      <c r="C5" s="85"/>
      <c r="D5" s="85"/>
      <c r="E5" s="2" t="s">
        <v>137</v>
      </c>
      <c r="F5" s="2" t="s">
        <v>295</v>
      </c>
      <c r="G5" s="2" t="s">
        <v>296</v>
      </c>
      <c r="H5" s="85"/>
    </row>
    <row r="6" spans="1:8" ht="22.8" customHeight="1">
      <c r="A6" s="11"/>
      <c r="B6" s="11" t="s">
        <v>135</v>
      </c>
      <c r="C6" s="10">
        <v>24</v>
      </c>
      <c r="D6" s="10"/>
      <c r="E6" s="10"/>
      <c r="F6" s="10"/>
      <c r="G6" s="10"/>
      <c r="H6" s="10">
        <v>24</v>
      </c>
    </row>
    <row r="7" spans="1:8" ht="22.8" customHeight="1">
      <c r="A7" s="9" t="s">
        <v>153</v>
      </c>
      <c r="B7" s="9" t="s">
        <v>4</v>
      </c>
      <c r="C7" s="10">
        <v>24</v>
      </c>
      <c r="D7" s="10"/>
      <c r="E7" s="10"/>
      <c r="F7" s="10"/>
      <c r="G7" s="10"/>
      <c r="H7" s="10">
        <v>24</v>
      </c>
    </row>
    <row r="8" spans="1:8" ht="22.8" customHeight="1">
      <c r="A8" s="13" t="s">
        <v>154</v>
      </c>
      <c r="B8" s="13" t="s">
        <v>155</v>
      </c>
      <c r="C8" s="15">
        <v>24</v>
      </c>
      <c r="D8" s="15"/>
      <c r="E8" s="4"/>
      <c r="F8" s="15"/>
      <c r="G8" s="15"/>
      <c r="H8" s="15">
        <v>24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"/>
  <sheetViews>
    <sheetView workbookViewId="0">
      <selection activeCell="B15" sqref="B15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  <col min="9" max="9" width="9.77734375" customWidth="1"/>
  </cols>
  <sheetData>
    <row r="1" spans="1:8" ht="16.350000000000001" customHeight="1">
      <c r="A1" s="8"/>
      <c r="G1" s="87" t="s">
        <v>297</v>
      </c>
      <c r="H1" s="87"/>
    </row>
    <row r="2" spans="1:8" ht="38.85" customHeight="1">
      <c r="A2" s="88" t="s">
        <v>21</v>
      </c>
      <c r="B2" s="88"/>
      <c r="C2" s="88"/>
      <c r="D2" s="88"/>
      <c r="E2" s="88"/>
      <c r="F2" s="88"/>
      <c r="G2" s="88"/>
      <c r="H2" s="88"/>
    </row>
    <row r="3" spans="1:8" ht="24.15" customHeight="1">
      <c r="A3" s="83" t="s">
        <v>30</v>
      </c>
      <c r="B3" s="83"/>
      <c r="C3" s="83"/>
      <c r="D3" s="83"/>
      <c r="E3" s="83"/>
      <c r="F3" s="83"/>
      <c r="G3" s="83"/>
      <c r="H3" s="7" t="s">
        <v>31</v>
      </c>
    </row>
    <row r="4" spans="1:8" ht="23.25" customHeight="1">
      <c r="A4" s="85" t="s">
        <v>158</v>
      </c>
      <c r="B4" s="85" t="s">
        <v>159</v>
      </c>
      <c r="C4" s="85" t="s">
        <v>135</v>
      </c>
      <c r="D4" s="85" t="s">
        <v>298</v>
      </c>
      <c r="E4" s="85"/>
      <c r="F4" s="85"/>
      <c r="G4" s="85"/>
      <c r="H4" s="85" t="s">
        <v>161</v>
      </c>
    </row>
    <row r="5" spans="1:8" ht="19.8" customHeight="1">
      <c r="A5" s="85"/>
      <c r="B5" s="85"/>
      <c r="C5" s="85"/>
      <c r="D5" s="85" t="s">
        <v>137</v>
      </c>
      <c r="E5" s="85" t="s">
        <v>214</v>
      </c>
      <c r="F5" s="85"/>
      <c r="G5" s="85" t="s">
        <v>215</v>
      </c>
      <c r="H5" s="85"/>
    </row>
    <row r="6" spans="1:8" ht="27.6" customHeight="1">
      <c r="A6" s="85"/>
      <c r="B6" s="85"/>
      <c r="C6" s="85"/>
      <c r="D6" s="85"/>
      <c r="E6" s="2" t="s">
        <v>193</v>
      </c>
      <c r="F6" s="2" t="s">
        <v>184</v>
      </c>
      <c r="G6" s="85"/>
      <c r="H6" s="85"/>
    </row>
    <row r="7" spans="1:8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4"/>
      <c r="B9" s="14"/>
      <c r="C9" s="10"/>
      <c r="D9" s="10"/>
      <c r="E9" s="10"/>
      <c r="F9" s="10"/>
      <c r="G9" s="10"/>
      <c r="H9" s="10"/>
    </row>
    <row r="10" spans="1:8" ht="22.8" customHeight="1">
      <c r="A10" s="14"/>
      <c r="B10" s="14"/>
      <c r="C10" s="10"/>
      <c r="D10" s="10"/>
      <c r="E10" s="10"/>
      <c r="F10" s="10"/>
      <c r="G10" s="10"/>
      <c r="H10" s="10"/>
    </row>
    <row r="11" spans="1:8" ht="22.8" customHeight="1">
      <c r="A11" s="14"/>
      <c r="B11" s="14"/>
      <c r="C11" s="10"/>
      <c r="D11" s="10"/>
      <c r="E11" s="10"/>
      <c r="F11" s="10"/>
      <c r="G11" s="10"/>
      <c r="H11" s="10"/>
    </row>
    <row r="12" spans="1:8" ht="22.8" customHeight="1">
      <c r="A12" s="13"/>
      <c r="B12" s="13"/>
      <c r="C12" s="4"/>
      <c r="D12" s="4"/>
      <c r="E12" s="15"/>
      <c r="F12" s="15"/>
      <c r="G12" s="15"/>
      <c r="H12" s="15"/>
    </row>
    <row r="14" spans="1:8">
      <c r="A14" t="s">
        <v>501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2"/>
  <sheetViews>
    <sheetView workbookViewId="0">
      <selection activeCell="A12" sqref="A12:XFD12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8"/>
      <c r="S1" s="87" t="s">
        <v>299</v>
      </c>
      <c r="T1" s="87"/>
    </row>
    <row r="2" spans="1:20" ht="47.4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0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31</v>
      </c>
      <c r="T3" s="84"/>
    </row>
    <row r="4" spans="1:20" ht="27.6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175</v>
      </c>
      <c r="G4" s="85" t="s">
        <v>176</v>
      </c>
      <c r="H4" s="85" t="s">
        <v>177</v>
      </c>
      <c r="I4" s="85" t="s">
        <v>178</v>
      </c>
      <c r="J4" s="85" t="s">
        <v>179</v>
      </c>
      <c r="K4" s="85" t="s">
        <v>180</v>
      </c>
      <c r="L4" s="85" t="s">
        <v>181</v>
      </c>
      <c r="M4" s="85" t="s">
        <v>182</v>
      </c>
      <c r="N4" s="85" t="s">
        <v>183</v>
      </c>
      <c r="O4" s="85" t="s">
        <v>184</v>
      </c>
      <c r="P4" s="85" t="s">
        <v>185</v>
      </c>
      <c r="Q4" s="85" t="s">
        <v>186</v>
      </c>
      <c r="R4" s="85" t="s">
        <v>187</v>
      </c>
      <c r="S4" s="85" t="s">
        <v>188</v>
      </c>
      <c r="T4" s="85" t="s">
        <v>189</v>
      </c>
    </row>
    <row r="5" spans="1:20" ht="19.8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1:20" ht="22.8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7"/>
      <c r="B9" s="17"/>
      <c r="C9" s="17"/>
      <c r="D9" s="13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2" spans="1:20">
      <c r="A12" t="s">
        <v>501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2"/>
  <sheetViews>
    <sheetView workbookViewId="0">
      <selection activeCell="A12" sqref="A12:XFD12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8"/>
      <c r="S1" s="87" t="s">
        <v>300</v>
      </c>
      <c r="T1" s="87"/>
    </row>
    <row r="2" spans="1:20" ht="47.4" customHeight="1">
      <c r="A2" s="88" t="s">
        <v>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1.6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31</v>
      </c>
      <c r="T3" s="84"/>
    </row>
    <row r="4" spans="1:20" ht="29.25" customHeight="1">
      <c r="A4" s="85" t="s">
        <v>157</v>
      </c>
      <c r="B4" s="85"/>
      <c r="C4" s="85"/>
      <c r="D4" s="85" t="s">
        <v>173</v>
      </c>
      <c r="E4" s="85" t="s">
        <v>174</v>
      </c>
      <c r="F4" s="85" t="s">
        <v>192</v>
      </c>
      <c r="G4" s="85" t="s">
        <v>160</v>
      </c>
      <c r="H4" s="85"/>
      <c r="I4" s="85"/>
      <c r="J4" s="85"/>
      <c r="K4" s="85" t="s">
        <v>161</v>
      </c>
      <c r="L4" s="85"/>
      <c r="M4" s="85"/>
      <c r="N4" s="85"/>
      <c r="O4" s="85"/>
      <c r="P4" s="85"/>
      <c r="Q4" s="85"/>
      <c r="R4" s="85"/>
      <c r="S4" s="85"/>
      <c r="T4" s="85"/>
    </row>
    <row r="5" spans="1:20" ht="49.95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2" t="s">
        <v>135</v>
      </c>
      <c r="H5" s="2" t="s">
        <v>193</v>
      </c>
      <c r="I5" s="2" t="s">
        <v>194</v>
      </c>
      <c r="J5" s="2" t="s">
        <v>184</v>
      </c>
      <c r="K5" s="2" t="s">
        <v>135</v>
      </c>
      <c r="L5" s="2" t="s">
        <v>196</v>
      </c>
      <c r="M5" s="2" t="s">
        <v>197</v>
      </c>
      <c r="N5" s="2" t="s">
        <v>186</v>
      </c>
      <c r="O5" s="2" t="s">
        <v>198</v>
      </c>
      <c r="P5" s="2" t="s">
        <v>199</v>
      </c>
      <c r="Q5" s="2" t="s">
        <v>200</v>
      </c>
      <c r="R5" s="2" t="s">
        <v>182</v>
      </c>
      <c r="S5" s="2" t="s">
        <v>185</v>
      </c>
      <c r="T5" s="2" t="s">
        <v>189</v>
      </c>
    </row>
    <row r="6" spans="1:20" ht="22.8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7"/>
      <c r="B9" s="17"/>
      <c r="C9" s="17"/>
      <c r="D9" s="13"/>
      <c r="E9" s="18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2" spans="1:20">
      <c r="A12" t="s">
        <v>501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F24" sqref="F24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8"/>
      <c r="B1" s="81" t="s">
        <v>5</v>
      </c>
      <c r="C1" s="81"/>
    </row>
    <row r="2" spans="1:3" ht="25.05" customHeight="1">
      <c r="B2" s="81"/>
      <c r="C2" s="81"/>
    </row>
    <row r="3" spans="1:3" ht="31.05" customHeight="1">
      <c r="B3" s="80" t="s">
        <v>6</v>
      </c>
      <c r="C3" s="80"/>
    </row>
    <row r="4" spans="1:3" ht="32.549999999999997" customHeight="1">
      <c r="B4" s="38">
        <v>1</v>
      </c>
      <c r="C4" s="39" t="s">
        <v>7</v>
      </c>
    </row>
    <row r="5" spans="1:3" ht="32.549999999999997" customHeight="1">
      <c r="B5" s="38">
        <v>2</v>
      </c>
      <c r="C5" s="40" t="s">
        <v>8</v>
      </c>
    </row>
    <row r="6" spans="1:3" ht="32.549999999999997" customHeight="1">
      <c r="B6" s="38">
        <v>3</v>
      </c>
      <c r="C6" s="39" t="s">
        <v>9</v>
      </c>
    </row>
    <row r="7" spans="1:3" ht="32.549999999999997" customHeight="1">
      <c r="B7" s="38">
        <v>4</v>
      </c>
      <c r="C7" s="39" t="s">
        <v>10</v>
      </c>
    </row>
    <row r="8" spans="1:3" ht="32.549999999999997" customHeight="1">
      <c r="B8" s="38">
        <v>5</v>
      </c>
      <c r="C8" s="39" t="s">
        <v>11</v>
      </c>
    </row>
    <row r="9" spans="1:3" ht="32.549999999999997" customHeight="1">
      <c r="B9" s="38">
        <v>6</v>
      </c>
      <c r="C9" s="39" t="s">
        <v>12</v>
      </c>
    </row>
    <row r="10" spans="1:3" ht="32.549999999999997" customHeight="1">
      <c r="B10" s="38">
        <v>7</v>
      </c>
      <c r="C10" s="39" t="s">
        <v>13</v>
      </c>
    </row>
    <row r="11" spans="1:3" ht="32.549999999999997" customHeight="1">
      <c r="B11" s="38">
        <v>8</v>
      </c>
      <c r="C11" s="39" t="s">
        <v>14</v>
      </c>
    </row>
    <row r="12" spans="1:3" ht="32.549999999999997" customHeight="1">
      <c r="B12" s="38">
        <v>9</v>
      </c>
      <c r="C12" s="39" t="s">
        <v>15</v>
      </c>
    </row>
    <row r="13" spans="1:3" ht="32.549999999999997" customHeight="1">
      <c r="B13" s="38">
        <v>10</v>
      </c>
      <c r="C13" s="39" t="s">
        <v>16</v>
      </c>
    </row>
    <row r="14" spans="1:3" ht="32.549999999999997" customHeight="1">
      <c r="B14" s="38">
        <v>11</v>
      </c>
      <c r="C14" s="39" t="s">
        <v>17</v>
      </c>
    </row>
    <row r="15" spans="1:3" ht="32.549999999999997" customHeight="1">
      <c r="B15" s="38">
        <v>12</v>
      </c>
      <c r="C15" s="39" t="s">
        <v>18</v>
      </c>
    </row>
    <row r="16" spans="1:3" ht="32.549999999999997" customHeight="1">
      <c r="B16" s="38">
        <v>13</v>
      </c>
      <c r="C16" s="39" t="s">
        <v>19</v>
      </c>
    </row>
    <row r="17" spans="2:3" ht="32.549999999999997" customHeight="1">
      <c r="B17" s="38">
        <v>14</v>
      </c>
      <c r="C17" s="39" t="s">
        <v>20</v>
      </c>
    </row>
    <row r="18" spans="2:3" ht="32.549999999999997" customHeight="1">
      <c r="B18" s="38">
        <v>15</v>
      </c>
      <c r="C18" s="39" t="s">
        <v>21</v>
      </c>
    </row>
    <row r="19" spans="2:3" ht="32.549999999999997" customHeight="1">
      <c r="B19" s="38">
        <v>16</v>
      </c>
      <c r="C19" s="39" t="s">
        <v>22</v>
      </c>
    </row>
    <row r="20" spans="2:3" ht="32.549999999999997" customHeight="1">
      <c r="B20" s="38">
        <v>17</v>
      </c>
      <c r="C20" s="39" t="s">
        <v>23</v>
      </c>
    </row>
    <row r="21" spans="2:3" ht="32.549999999999997" customHeight="1">
      <c r="B21" s="38">
        <v>18</v>
      </c>
      <c r="C21" s="39" t="s">
        <v>24</v>
      </c>
    </row>
    <row r="22" spans="2:3" ht="32.549999999999997" customHeight="1">
      <c r="B22" s="38">
        <v>19</v>
      </c>
      <c r="C22" s="39" t="s">
        <v>25</v>
      </c>
    </row>
    <row r="23" spans="2:3" ht="32.549999999999997" customHeight="1">
      <c r="B23" s="38">
        <v>20</v>
      </c>
      <c r="C23" s="39" t="s">
        <v>26</v>
      </c>
    </row>
    <row r="24" spans="2:3" ht="32.549999999999997" customHeight="1">
      <c r="B24" s="38">
        <v>21</v>
      </c>
      <c r="C24" s="39" t="s">
        <v>27</v>
      </c>
    </row>
    <row r="25" spans="2:3" ht="32.549999999999997" customHeight="1">
      <c r="B25" s="38">
        <v>22</v>
      </c>
      <c r="C25" s="39" t="s">
        <v>28</v>
      </c>
    </row>
    <row r="26" spans="2:3" ht="32.549999999999997" customHeight="1">
      <c r="B26" s="38">
        <v>23</v>
      </c>
      <c r="C26" s="39" t="s">
        <v>603</v>
      </c>
    </row>
  </sheetData>
  <mergeCells count="2">
    <mergeCell ref="B3:C3"/>
    <mergeCell ref="B1:C2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5"/>
  <sheetViews>
    <sheetView workbookViewId="0">
      <selection activeCell="E10" sqref="E10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8"/>
      <c r="H1" s="6" t="s">
        <v>301</v>
      </c>
    </row>
    <row r="2" spans="1:8" ht="38.85" customHeight="1">
      <c r="A2" s="88" t="s">
        <v>502</v>
      </c>
      <c r="B2" s="88"/>
      <c r="C2" s="88"/>
      <c r="D2" s="88"/>
      <c r="E2" s="88"/>
      <c r="F2" s="88"/>
      <c r="G2" s="88"/>
      <c r="H2" s="88"/>
    </row>
    <row r="3" spans="1:8" ht="24.15" customHeight="1">
      <c r="A3" s="83" t="s">
        <v>30</v>
      </c>
      <c r="B3" s="83"/>
      <c r="C3" s="83"/>
      <c r="D3" s="83"/>
      <c r="E3" s="83"/>
      <c r="F3" s="83"/>
      <c r="G3" s="83"/>
      <c r="H3" s="7" t="s">
        <v>31</v>
      </c>
    </row>
    <row r="4" spans="1:8" ht="19.8" customHeight="1">
      <c r="A4" s="85" t="s">
        <v>158</v>
      </c>
      <c r="B4" s="85" t="s">
        <v>159</v>
      </c>
      <c r="C4" s="85" t="s">
        <v>135</v>
      </c>
      <c r="D4" s="85" t="s">
        <v>302</v>
      </c>
      <c r="E4" s="85"/>
      <c r="F4" s="85"/>
      <c r="G4" s="85"/>
      <c r="H4" s="85" t="s">
        <v>161</v>
      </c>
    </row>
    <row r="5" spans="1:8" ht="23.25" customHeight="1">
      <c r="A5" s="85"/>
      <c r="B5" s="85"/>
      <c r="C5" s="85"/>
      <c r="D5" s="85" t="s">
        <v>137</v>
      </c>
      <c r="E5" s="85" t="s">
        <v>214</v>
      </c>
      <c r="F5" s="85"/>
      <c r="G5" s="85" t="s">
        <v>215</v>
      </c>
      <c r="H5" s="85"/>
    </row>
    <row r="6" spans="1:8" ht="23.25" customHeight="1">
      <c r="A6" s="85"/>
      <c r="B6" s="85"/>
      <c r="C6" s="85"/>
      <c r="D6" s="85"/>
      <c r="E6" s="2" t="s">
        <v>193</v>
      </c>
      <c r="F6" s="2" t="s">
        <v>184</v>
      </c>
      <c r="G6" s="85"/>
      <c r="H6" s="85"/>
    </row>
    <row r="7" spans="1:8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4"/>
      <c r="B9" s="14"/>
      <c r="C9" s="10"/>
      <c r="D9" s="10"/>
      <c r="E9" s="10"/>
      <c r="F9" s="10"/>
      <c r="G9" s="10"/>
      <c r="H9" s="10"/>
    </row>
    <row r="10" spans="1:8" ht="22.8" customHeight="1">
      <c r="A10" s="14"/>
      <c r="B10" s="14"/>
      <c r="C10" s="10"/>
      <c r="D10" s="10"/>
      <c r="E10" s="10"/>
      <c r="F10" s="10"/>
      <c r="G10" s="10"/>
      <c r="H10" s="10"/>
    </row>
    <row r="11" spans="1:8" ht="22.8" customHeight="1">
      <c r="A11" s="14"/>
      <c r="B11" s="14"/>
      <c r="C11" s="10"/>
      <c r="D11" s="10"/>
      <c r="E11" s="10"/>
      <c r="F11" s="10"/>
      <c r="G11" s="10"/>
      <c r="H11" s="10"/>
    </row>
    <row r="12" spans="1:8" ht="22.8" customHeight="1">
      <c r="A12" s="13"/>
      <c r="B12" s="13"/>
      <c r="C12" s="4"/>
      <c r="D12" s="4"/>
      <c r="E12" s="15"/>
      <c r="F12" s="15"/>
      <c r="G12" s="15"/>
      <c r="H12" s="15"/>
    </row>
    <row r="15" spans="1:8">
      <c r="A15" s="52" t="s">
        <v>503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14" sqref="A14:XFD14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8"/>
      <c r="H1" s="6" t="s">
        <v>303</v>
      </c>
    </row>
    <row r="2" spans="1:8" ht="38.85" customHeight="1">
      <c r="A2" s="88" t="s">
        <v>25</v>
      </c>
      <c r="B2" s="88"/>
      <c r="C2" s="88"/>
      <c r="D2" s="88"/>
      <c r="E2" s="88"/>
      <c r="F2" s="88"/>
      <c r="G2" s="88"/>
      <c r="H2" s="88"/>
    </row>
    <row r="3" spans="1:8" ht="24.15" customHeight="1">
      <c r="A3" s="83" t="s">
        <v>30</v>
      </c>
      <c r="B3" s="83"/>
      <c r="C3" s="83"/>
      <c r="D3" s="83"/>
      <c r="E3" s="83"/>
      <c r="F3" s="83"/>
      <c r="G3" s="83"/>
      <c r="H3" s="7" t="s">
        <v>31</v>
      </c>
    </row>
    <row r="4" spans="1:8" ht="20.7" customHeight="1">
      <c r="A4" s="85" t="s">
        <v>158</v>
      </c>
      <c r="B4" s="85" t="s">
        <v>159</v>
      </c>
      <c r="C4" s="85" t="s">
        <v>135</v>
      </c>
      <c r="D4" s="85" t="s">
        <v>304</v>
      </c>
      <c r="E4" s="85"/>
      <c r="F4" s="85"/>
      <c r="G4" s="85"/>
      <c r="H4" s="85" t="s">
        <v>161</v>
      </c>
    </row>
    <row r="5" spans="1:8" ht="18.899999999999999" customHeight="1">
      <c r="A5" s="85"/>
      <c r="B5" s="85"/>
      <c r="C5" s="85"/>
      <c r="D5" s="85" t="s">
        <v>137</v>
      </c>
      <c r="E5" s="85" t="s">
        <v>214</v>
      </c>
      <c r="F5" s="85"/>
      <c r="G5" s="85" t="s">
        <v>215</v>
      </c>
      <c r="H5" s="85"/>
    </row>
    <row r="6" spans="1:8" ht="24.15" customHeight="1">
      <c r="A6" s="85"/>
      <c r="B6" s="85"/>
      <c r="C6" s="85"/>
      <c r="D6" s="85"/>
      <c r="E6" s="2" t="s">
        <v>193</v>
      </c>
      <c r="F6" s="2" t="s">
        <v>184</v>
      </c>
      <c r="G6" s="85"/>
      <c r="H6" s="85"/>
    </row>
    <row r="7" spans="1:8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4"/>
      <c r="B9" s="14"/>
      <c r="C9" s="10"/>
      <c r="D9" s="10"/>
      <c r="E9" s="10"/>
      <c r="F9" s="10"/>
      <c r="G9" s="10"/>
      <c r="H9" s="10"/>
    </row>
    <row r="10" spans="1:8" ht="22.8" customHeight="1">
      <c r="A10" s="14"/>
      <c r="B10" s="14"/>
      <c r="C10" s="10"/>
      <c r="D10" s="10"/>
      <c r="E10" s="10"/>
      <c r="F10" s="10"/>
      <c r="G10" s="10"/>
      <c r="H10" s="10"/>
    </row>
    <row r="11" spans="1:8" ht="22.8" customHeight="1">
      <c r="A11" s="14"/>
      <c r="B11" s="14"/>
      <c r="C11" s="10"/>
      <c r="D11" s="10"/>
      <c r="E11" s="10"/>
      <c r="F11" s="10"/>
      <c r="G11" s="10"/>
      <c r="H11" s="10"/>
    </row>
    <row r="12" spans="1:8" ht="22.8" customHeight="1">
      <c r="A12" s="13"/>
      <c r="B12" s="13"/>
      <c r="C12" s="4"/>
      <c r="D12" s="4"/>
      <c r="E12" s="15"/>
      <c r="F12" s="15"/>
      <c r="G12" s="15"/>
      <c r="H12" s="15"/>
    </row>
    <row r="14" spans="1:8">
      <c r="A14" t="s">
        <v>504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5"/>
  <sheetViews>
    <sheetView tabSelected="1" workbookViewId="0">
      <selection activeCell="J10" sqref="J10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8" width="9.77734375" customWidth="1"/>
  </cols>
  <sheetData>
    <row r="1" spans="1:14" ht="16.350000000000001" customHeight="1">
      <c r="A1" s="8"/>
      <c r="M1" s="87" t="s">
        <v>305</v>
      </c>
      <c r="N1" s="87"/>
    </row>
    <row r="2" spans="1:14" ht="45.75" customHeight="1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8.149999999999999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4" t="s">
        <v>31</v>
      </c>
      <c r="N3" s="84"/>
    </row>
    <row r="4" spans="1:14" ht="26.1" customHeight="1">
      <c r="A4" s="85" t="s">
        <v>173</v>
      </c>
      <c r="B4" s="85" t="s">
        <v>306</v>
      </c>
      <c r="C4" s="85" t="s">
        <v>307</v>
      </c>
      <c r="D4" s="85"/>
      <c r="E4" s="85"/>
      <c r="F4" s="85"/>
      <c r="G4" s="85"/>
      <c r="H4" s="85"/>
      <c r="I4" s="85"/>
      <c r="J4" s="85"/>
      <c r="K4" s="85"/>
      <c r="L4" s="85"/>
      <c r="M4" s="85" t="s">
        <v>308</v>
      </c>
      <c r="N4" s="85"/>
    </row>
    <row r="5" spans="1:14" ht="31.95" customHeight="1">
      <c r="A5" s="85"/>
      <c r="B5" s="85"/>
      <c r="C5" s="85" t="s">
        <v>309</v>
      </c>
      <c r="D5" s="85" t="s">
        <v>138</v>
      </c>
      <c r="E5" s="85"/>
      <c r="F5" s="85"/>
      <c r="G5" s="85"/>
      <c r="H5" s="85"/>
      <c r="I5" s="85"/>
      <c r="J5" s="85" t="s">
        <v>310</v>
      </c>
      <c r="K5" s="85" t="s">
        <v>140</v>
      </c>
      <c r="L5" s="85" t="s">
        <v>141</v>
      </c>
      <c r="M5" s="85" t="s">
        <v>311</v>
      </c>
      <c r="N5" s="85" t="s">
        <v>312</v>
      </c>
    </row>
    <row r="6" spans="1:14" ht="44.85" customHeight="1">
      <c r="A6" s="85"/>
      <c r="B6" s="85"/>
      <c r="C6" s="85"/>
      <c r="D6" s="2" t="s">
        <v>313</v>
      </c>
      <c r="E6" s="2" t="s">
        <v>314</v>
      </c>
      <c r="F6" s="2" t="s">
        <v>315</v>
      </c>
      <c r="G6" s="2" t="s">
        <v>316</v>
      </c>
      <c r="H6" s="2" t="s">
        <v>317</v>
      </c>
      <c r="I6" s="2" t="s">
        <v>318</v>
      </c>
      <c r="J6" s="85"/>
      <c r="K6" s="85"/>
      <c r="L6" s="85"/>
      <c r="M6" s="85"/>
      <c r="N6" s="85"/>
    </row>
    <row r="7" spans="1:14" ht="22.8" customHeight="1">
      <c r="A7" s="11"/>
      <c r="B7" s="12" t="s">
        <v>135</v>
      </c>
      <c r="C7" s="10">
        <v>372</v>
      </c>
      <c r="D7" s="10">
        <v>372</v>
      </c>
      <c r="E7" s="10">
        <v>372</v>
      </c>
      <c r="F7" s="10"/>
      <c r="G7" s="10"/>
      <c r="H7" s="10"/>
      <c r="I7" s="10"/>
      <c r="J7" s="10"/>
      <c r="K7" s="10"/>
      <c r="L7" s="10"/>
      <c r="M7" s="10">
        <v>372</v>
      </c>
      <c r="N7" s="11"/>
    </row>
    <row r="8" spans="1:14" ht="22.8" customHeight="1">
      <c r="A8" s="9" t="s">
        <v>153</v>
      </c>
      <c r="B8" s="9" t="s">
        <v>4</v>
      </c>
      <c r="C8" s="10">
        <v>372</v>
      </c>
      <c r="D8" s="10">
        <v>372</v>
      </c>
      <c r="E8" s="10">
        <v>372</v>
      </c>
      <c r="F8" s="10"/>
      <c r="G8" s="10"/>
      <c r="H8" s="10"/>
      <c r="I8" s="10"/>
      <c r="J8" s="10"/>
      <c r="K8" s="10"/>
      <c r="L8" s="10"/>
      <c r="M8" s="10">
        <v>372</v>
      </c>
      <c r="N8" s="11"/>
    </row>
    <row r="9" spans="1:14" ht="22.8" customHeight="1">
      <c r="A9" s="13" t="s">
        <v>319</v>
      </c>
      <c r="B9" s="13" t="s">
        <v>320</v>
      </c>
      <c r="C9" s="4">
        <v>40</v>
      </c>
      <c r="D9" s="4">
        <v>40</v>
      </c>
      <c r="E9" s="4">
        <v>40</v>
      </c>
      <c r="F9" s="4"/>
      <c r="G9" s="4"/>
      <c r="H9" s="4"/>
      <c r="I9" s="4"/>
      <c r="J9" s="4"/>
      <c r="K9" s="4"/>
      <c r="L9" s="4"/>
      <c r="M9" s="4">
        <v>40</v>
      </c>
      <c r="N9" s="3"/>
    </row>
    <row r="10" spans="1:14" ht="22.8" customHeight="1">
      <c r="A10" s="13" t="s">
        <v>319</v>
      </c>
      <c r="B10" s="13" t="s">
        <v>321</v>
      </c>
      <c r="C10" s="4">
        <v>51</v>
      </c>
      <c r="D10" s="4">
        <v>51</v>
      </c>
      <c r="E10" s="4">
        <v>51</v>
      </c>
      <c r="F10" s="4"/>
      <c r="G10" s="4"/>
      <c r="H10" s="4"/>
      <c r="I10" s="4"/>
      <c r="J10" s="4"/>
      <c r="K10" s="4"/>
      <c r="L10" s="4"/>
      <c r="M10" s="4">
        <v>51</v>
      </c>
      <c r="N10" s="3"/>
    </row>
    <row r="11" spans="1:14" ht="22.8" customHeight="1">
      <c r="A11" s="13" t="s">
        <v>319</v>
      </c>
      <c r="B11" s="13" t="s">
        <v>322</v>
      </c>
      <c r="C11" s="4">
        <v>50</v>
      </c>
      <c r="D11" s="4">
        <v>50</v>
      </c>
      <c r="E11" s="4">
        <v>50</v>
      </c>
      <c r="F11" s="4"/>
      <c r="G11" s="4"/>
      <c r="H11" s="4"/>
      <c r="I11" s="4"/>
      <c r="J11" s="4"/>
      <c r="K11" s="4"/>
      <c r="L11" s="4"/>
      <c r="M11" s="4">
        <v>50</v>
      </c>
      <c r="N11" s="3"/>
    </row>
    <row r="12" spans="1:14" ht="22.8" customHeight="1">
      <c r="A12" s="13" t="s">
        <v>319</v>
      </c>
      <c r="B12" s="13" t="s">
        <v>323</v>
      </c>
      <c r="C12" s="4">
        <v>34</v>
      </c>
      <c r="D12" s="4">
        <v>34</v>
      </c>
      <c r="E12" s="4">
        <v>34</v>
      </c>
      <c r="F12" s="4"/>
      <c r="G12" s="4"/>
      <c r="H12" s="4"/>
      <c r="I12" s="4"/>
      <c r="J12" s="4"/>
      <c r="K12" s="4"/>
      <c r="L12" s="4"/>
      <c r="M12" s="4">
        <v>34</v>
      </c>
      <c r="N12" s="3"/>
    </row>
    <row r="13" spans="1:14" ht="22.8" customHeight="1">
      <c r="A13" s="13" t="s">
        <v>319</v>
      </c>
      <c r="B13" s="13" t="s">
        <v>324</v>
      </c>
      <c r="C13" s="4">
        <v>117</v>
      </c>
      <c r="D13" s="4">
        <v>117</v>
      </c>
      <c r="E13" s="4">
        <v>117</v>
      </c>
      <c r="F13" s="4"/>
      <c r="G13" s="4"/>
      <c r="H13" s="4"/>
      <c r="I13" s="4"/>
      <c r="J13" s="4"/>
      <c r="K13" s="4"/>
      <c r="L13" s="4"/>
      <c r="M13" s="4">
        <v>117</v>
      </c>
      <c r="N13" s="3"/>
    </row>
    <row r="14" spans="1:14" ht="22.8" customHeight="1">
      <c r="A14" s="13" t="s">
        <v>319</v>
      </c>
      <c r="B14" s="13" t="s">
        <v>325</v>
      </c>
      <c r="C14" s="4">
        <v>30</v>
      </c>
      <c r="D14" s="4">
        <v>30</v>
      </c>
      <c r="E14" s="4">
        <v>30</v>
      </c>
      <c r="F14" s="4"/>
      <c r="G14" s="4"/>
      <c r="H14" s="4"/>
      <c r="I14" s="4"/>
      <c r="J14" s="4"/>
      <c r="K14" s="4"/>
      <c r="L14" s="4"/>
      <c r="M14" s="4">
        <v>30</v>
      </c>
      <c r="N14" s="3"/>
    </row>
    <row r="15" spans="1:14" ht="22.8" customHeight="1">
      <c r="A15" s="13" t="s">
        <v>319</v>
      </c>
      <c r="B15" s="13" t="s">
        <v>326</v>
      </c>
      <c r="C15" s="4">
        <v>50</v>
      </c>
      <c r="D15" s="4">
        <v>50</v>
      </c>
      <c r="E15" s="4">
        <v>50</v>
      </c>
      <c r="F15" s="4"/>
      <c r="G15" s="4"/>
      <c r="H15" s="4"/>
      <c r="I15" s="4"/>
      <c r="J15" s="4"/>
      <c r="K15" s="4"/>
      <c r="L15" s="4"/>
      <c r="M15" s="4">
        <v>50</v>
      </c>
      <c r="N15" s="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76"/>
  <sheetViews>
    <sheetView workbookViewId="0">
      <selection activeCell="C7" sqref="C7:C1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" t="s">
        <v>327</v>
      </c>
    </row>
    <row r="2" spans="1:13" ht="37.950000000000003" customHeight="1">
      <c r="A2" s="8"/>
      <c r="B2" s="8"/>
      <c r="C2" s="81" t="s">
        <v>328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21.6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 t="s">
        <v>31</v>
      </c>
      <c r="M3" s="84"/>
    </row>
    <row r="4" spans="1:13" ht="33.6" customHeight="1">
      <c r="A4" s="85" t="s">
        <v>173</v>
      </c>
      <c r="B4" s="85" t="s">
        <v>329</v>
      </c>
      <c r="C4" s="85" t="s">
        <v>330</v>
      </c>
      <c r="D4" s="85" t="s">
        <v>331</v>
      </c>
      <c r="E4" s="85" t="s">
        <v>332</v>
      </c>
      <c r="F4" s="85"/>
      <c r="G4" s="85"/>
      <c r="H4" s="85"/>
      <c r="I4" s="85"/>
      <c r="J4" s="85"/>
      <c r="K4" s="85"/>
      <c r="L4" s="85"/>
      <c r="M4" s="85"/>
    </row>
    <row r="5" spans="1:13" ht="36.15" customHeight="1">
      <c r="A5" s="85"/>
      <c r="B5" s="85"/>
      <c r="C5" s="85"/>
      <c r="D5" s="85"/>
      <c r="E5" s="2" t="s">
        <v>333</v>
      </c>
      <c r="F5" s="2" t="s">
        <v>334</v>
      </c>
      <c r="G5" s="2" t="s">
        <v>335</v>
      </c>
      <c r="H5" s="2" t="s">
        <v>336</v>
      </c>
      <c r="I5" s="2" t="s">
        <v>337</v>
      </c>
      <c r="J5" s="2" t="s">
        <v>338</v>
      </c>
      <c r="K5" s="2" t="s">
        <v>339</v>
      </c>
      <c r="L5" s="2" t="s">
        <v>340</v>
      </c>
      <c r="M5" s="2" t="s">
        <v>341</v>
      </c>
    </row>
    <row r="6" spans="1:13" ht="28.5" customHeight="1">
      <c r="A6" s="9" t="s">
        <v>2</v>
      </c>
      <c r="B6" s="9" t="s">
        <v>4</v>
      </c>
      <c r="C6" s="10">
        <v>372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05" customHeight="1">
      <c r="A7" s="95" t="s">
        <v>154</v>
      </c>
      <c r="B7" s="95" t="s">
        <v>342</v>
      </c>
      <c r="C7" s="94">
        <v>40</v>
      </c>
      <c r="D7" s="95" t="s">
        <v>343</v>
      </c>
      <c r="E7" s="93" t="s">
        <v>344</v>
      </c>
      <c r="F7" s="3" t="s">
        <v>345</v>
      </c>
      <c r="G7" s="3" t="s">
        <v>346</v>
      </c>
      <c r="H7" s="3" t="s">
        <v>347</v>
      </c>
      <c r="I7" s="3" t="s">
        <v>347</v>
      </c>
      <c r="J7" s="3" t="s">
        <v>346</v>
      </c>
      <c r="K7" s="3" t="s">
        <v>348</v>
      </c>
      <c r="L7" s="3" t="s">
        <v>349</v>
      </c>
      <c r="M7" s="3"/>
    </row>
    <row r="8" spans="1:13" ht="43.05" customHeight="1">
      <c r="A8" s="95"/>
      <c r="B8" s="95"/>
      <c r="C8" s="94"/>
      <c r="D8" s="95"/>
      <c r="E8" s="93"/>
      <c r="F8" s="3" t="s">
        <v>350</v>
      </c>
      <c r="G8" s="3" t="s">
        <v>351</v>
      </c>
      <c r="H8" s="3" t="s">
        <v>347</v>
      </c>
      <c r="I8" s="3" t="s">
        <v>347</v>
      </c>
      <c r="J8" s="3" t="s">
        <v>351</v>
      </c>
      <c r="K8" s="3" t="s">
        <v>348</v>
      </c>
      <c r="L8" s="3" t="s">
        <v>349</v>
      </c>
      <c r="M8" s="3"/>
    </row>
    <row r="9" spans="1:13" ht="43.05" customHeight="1">
      <c r="A9" s="95"/>
      <c r="B9" s="95"/>
      <c r="C9" s="94"/>
      <c r="D9" s="95"/>
      <c r="E9" s="93"/>
      <c r="F9" s="3" t="s">
        <v>352</v>
      </c>
      <c r="G9" s="3" t="s">
        <v>353</v>
      </c>
      <c r="H9" s="3" t="s">
        <v>347</v>
      </c>
      <c r="I9" s="3" t="s">
        <v>347</v>
      </c>
      <c r="J9" s="3" t="s">
        <v>353</v>
      </c>
      <c r="K9" s="3" t="s">
        <v>348</v>
      </c>
      <c r="L9" s="3" t="s">
        <v>349</v>
      </c>
      <c r="M9" s="3"/>
    </row>
    <row r="10" spans="1:13" ht="59.55" customHeight="1">
      <c r="A10" s="95"/>
      <c r="B10" s="95"/>
      <c r="C10" s="94"/>
      <c r="D10" s="95"/>
      <c r="E10" s="93" t="s">
        <v>354</v>
      </c>
      <c r="F10" s="3" t="s">
        <v>355</v>
      </c>
      <c r="G10" s="3" t="s">
        <v>356</v>
      </c>
      <c r="H10" s="3" t="s">
        <v>347</v>
      </c>
      <c r="I10" s="3" t="s">
        <v>347</v>
      </c>
      <c r="J10" s="3" t="s">
        <v>356</v>
      </c>
      <c r="K10" s="3" t="s">
        <v>348</v>
      </c>
      <c r="L10" s="3" t="s">
        <v>349</v>
      </c>
      <c r="M10" s="3"/>
    </row>
    <row r="11" spans="1:13" ht="43.05" customHeight="1">
      <c r="A11" s="95"/>
      <c r="B11" s="95"/>
      <c r="C11" s="94"/>
      <c r="D11" s="95"/>
      <c r="E11" s="93"/>
      <c r="F11" s="3" t="s">
        <v>357</v>
      </c>
      <c r="G11" s="3" t="s">
        <v>358</v>
      </c>
      <c r="H11" s="3" t="s">
        <v>347</v>
      </c>
      <c r="I11" s="3" t="s">
        <v>347</v>
      </c>
      <c r="J11" s="3" t="s">
        <v>358</v>
      </c>
      <c r="K11" s="3" t="s">
        <v>348</v>
      </c>
      <c r="L11" s="3" t="s">
        <v>349</v>
      </c>
      <c r="M11" s="3"/>
    </row>
    <row r="12" spans="1:13" ht="43.05" customHeight="1">
      <c r="A12" s="95"/>
      <c r="B12" s="95"/>
      <c r="C12" s="94"/>
      <c r="D12" s="95"/>
      <c r="E12" s="93"/>
      <c r="F12" s="3" t="s">
        <v>359</v>
      </c>
      <c r="G12" s="3" t="s">
        <v>358</v>
      </c>
      <c r="H12" s="3" t="s">
        <v>347</v>
      </c>
      <c r="I12" s="3" t="s">
        <v>347</v>
      </c>
      <c r="J12" s="3" t="s">
        <v>358</v>
      </c>
      <c r="K12" s="3" t="s">
        <v>348</v>
      </c>
      <c r="L12" s="3" t="s">
        <v>349</v>
      </c>
      <c r="M12" s="3"/>
    </row>
    <row r="13" spans="1:13" ht="49.95" customHeight="1">
      <c r="A13" s="95"/>
      <c r="B13" s="95"/>
      <c r="C13" s="94"/>
      <c r="D13" s="95"/>
      <c r="E13" s="93" t="s">
        <v>360</v>
      </c>
      <c r="F13" s="3" t="s">
        <v>361</v>
      </c>
      <c r="G13" s="3" t="s">
        <v>362</v>
      </c>
      <c r="H13" s="3" t="s">
        <v>347</v>
      </c>
      <c r="I13" s="3" t="s">
        <v>347</v>
      </c>
      <c r="J13" s="3" t="s">
        <v>362</v>
      </c>
      <c r="K13" s="3" t="s">
        <v>348</v>
      </c>
      <c r="L13" s="3" t="s">
        <v>349</v>
      </c>
      <c r="M13" s="3"/>
    </row>
    <row r="14" spans="1:13" ht="43.05" customHeight="1">
      <c r="A14" s="95"/>
      <c r="B14" s="95"/>
      <c r="C14" s="94"/>
      <c r="D14" s="95"/>
      <c r="E14" s="93"/>
      <c r="F14" s="3" t="s">
        <v>363</v>
      </c>
      <c r="G14" s="3" t="s">
        <v>364</v>
      </c>
      <c r="H14" s="3" t="s">
        <v>365</v>
      </c>
      <c r="I14" s="3" t="s">
        <v>365</v>
      </c>
      <c r="J14" s="3" t="s">
        <v>366</v>
      </c>
      <c r="K14" s="3" t="s">
        <v>367</v>
      </c>
      <c r="L14" s="3" t="s">
        <v>349</v>
      </c>
      <c r="M14" s="3"/>
    </row>
    <row r="15" spans="1:13" ht="69.900000000000006" customHeight="1">
      <c r="A15" s="95"/>
      <c r="B15" s="95"/>
      <c r="C15" s="94"/>
      <c r="D15" s="95"/>
      <c r="E15" s="93"/>
      <c r="F15" s="3" t="s">
        <v>368</v>
      </c>
      <c r="G15" s="3" t="s">
        <v>369</v>
      </c>
      <c r="H15" s="3" t="s">
        <v>347</v>
      </c>
      <c r="I15" s="3" t="s">
        <v>347</v>
      </c>
      <c r="J15" s="3" t="s">
        <v>369</v>
      </c>
      <c r="K15" s="3" t="s">
        <v>348</v>
      </c>
      <c r="L15" s="3" t="s">
        <v>349</v>
      </c>
      <c r="M15" s="3"/>
    </row>
    <row r="16" spans="1:13" ht="43.05" customHeight="1">
      <c r="A16" s="95"/>
      <c r="B16" s="95"/>
      <c r="C16" s="94"/>
      <c r="D16" s="95"/>
      <c r="E16" s="11" t="s">
        <v>370</v>
      </c>
      <c r="F16" s="3" t="s">
        <v>371</v>
      </c>
      <c r="G16" s="3" t="s">
        <v>372</v>
      </c>
      <c r="H16" s="3" t="s">
        <v>347</v>
      </c>
      <c r="I16" s="3" t="s">
        <v>373</v>
      </c>
      <c r="J16" s="3" t="s">
        <v>372</v>
      </c>
      <c r="K16" s="3" t="s">
        <v>348</v>
      </c>
      <c r="L16" s="3" t="s">
        <v>349</v>
      </c>
      <c r="M16" s="3"/>
    </row>
    <row r="17" spans="1:13" ht="43.05" customHeight="1">
      <c r="A17" s="95" t="s">
        <v>154</v>
      </c>
      <c r="B17" s="95" t="s">
        <v>374</v>
      </c>
      <c r="C17" s="94">
        <v>51</v>
      </c>
      <c r="D17" s="95" t="s">
        <v>375</v>
      </c>
      <c r="E17" s="93" t="s">
        <v>344</v>
      </c>
      <c r="F17" s="3" t="s">
        <v>350</v>
      </c>
      <c r="G17" s="3" t="s">
        <v>376</v>
      </c>
      <c r="H17" s="3" t="s">
        <v>376</v>
      </c>
      <c r="I17" s="3" t="s">
        <v>376</v>
      </c>
      <c r="J17" s="3" t="s">
        <v>376</v>
      </c>
      <c r="K17" s="3" t="s">
        <v>377</v>
      </c>
      <c r="L17" s="3" t="s">
        <v>378</v>
      </c>
      <c r="M17" s="3"/>
    </row>
    <row r="18" spans="1:13" ht="43.05" customHeight="1">
      <c r="A18" s="95"/>
      <c r="B18" s="95"/>
      <c r="C18" s="94"/>
      <c r="D18" s="95"/>
      <c r="E18" s="93"/>
      <c r="F18" s="3" t="s">
        <v>345</v>
      </c>
      <c r="G18" s="3" t="s">
        <v>376</v>
      </c>
      <c r="H18" s="3" t="s">
        <v>376</v>
      </c>
      <c r="I18" s="3" t="s">
        <v>379</v>
      </c>
      <c r="J18" s="3" t="s">
        <v>380</v>
      </c>
      <c r="K18" s="3" t="s">
        <v>377</v>
      </c>
      <c r="L18" s="3" t="s">
        <v>381</v>
      </c>
      <c r="M18" s="3"/>
    </row>
    <row r="19" spans="1:13" ht="43.05" customHeight="1">
      <c r="A19" s="95"/>
      <c r="B19" s="95"/>
      <c r="C19" s="94"/>
      <c r="D19" s="95"/>
      <c r="E19" s="93"/>
      <c r="F19" s="3" t="s">
        <v>352</v>
      </c>
      <c r="G19" s="3" t="s">
        <v>382</v>
      </c>
      <c r="H19" s="3" t="s">
        <v>383</v>
      </c>
      <c r="I19" s="3" t="s">
        <v>384</v>
      </c>
      <c r="J19" s="3" t="s">
        <v>385</v>
      </c>
      <c r="K19" s="3" t="s">
        <v>377</v>
      </c>
      <c r="L19" s="3" t="s">
        <v>381</v>
      </c>
      <c r="M19" s="3"/>
    </row>
    <row r="20" spans="1:13" ht="43.05" customHeight="1">
      <c r="A20" s="95"/>
      <c r="B20" s="95"/>
      <c r="C20" s="94"/>
      <c r="D20" s="95"/>
      <c r="E20" s="93" t="s">
        <v>360</v>
      </c>
      <c r="F20" s="3" t="s">
        <v>363</v>
      </c>
      <c r="G20" s="3" t="s">
        <v>386</v>
      </c>
      <c r="H20" s="3" t="s">
        <v>387</v>
      </c>
      <c r="I20" s="3" t="s">
        <v>387</v>
      </c>
      <c r="J20" s="3" t="s">
        <v>385</v>
      </c>
      <c r="K20" s="3" t="s">
        <v>367</v>
      </c>
      <c r="L20" s="3" t="s">
        <v>349</v>
      </c>
      <c r="M20" s="3"/>
    </row>
    <row r="21" spans="1:13" ht="43.05" customHeight="1">
      <c r="A21" s="95"/>
      <c r="B21" s="95"/>
      <c r="C21" s="94"/>
      <c r="D21" s="95"/>
      <c r="E21" s="93"/>
      <c r="F21" s="3" t="s">
        <v>361</v>
      </c>
      <c r="G21" s="3" t="s">
        <v>388</v>
      </c>
      <c r="H21" s="3" t="s">
        <v>347</v>
      </c>
      <c r="I21" s="3" t="s">
        <v>347</v>
      </c>
      <c r="J21" s="3" t="s">
        <v>380</v>
      </c>
      <c r="K21" s="3" t="s">
        <v>348</v>
      </c>
      <c r="L21" s="3" t="s">
        <v>349</v>
      </c>
      <c r="M21" s="3"/>
    </row>
    <row r="22" spans="1:13" ht="43.05" customHeight="1">
      <c r="A22" s="95"/>
      <c r="B22" s="95"/>
      <c r="C22" s="94"/>
      <c r="D22" s="95"/>
      <c r="E22" s="93"/>
      <c r="F22" s="3" t="s">
        <v>368</v>
      </c>
      <c r="G22" s="3" t="s">
        <v>389</v>
      </c>
      <c r="H22" s="3" t="s">
        <v>347</v>
      </c>
      <c r="I22" s="3" t="s">
        <v>347</v>
      </c>
      <c r="J22" s="3" t="s">
        <v>390</v>
      </c>
      <c r="K22" s="3" t="s">
        <v>348</v>
      </c>
      <c r="L22" s="3" t="s">
        <v>349</v>
      </c>
      <c r="M22" s="3"/>
    </row>
    <row r="23" spans="1:13" ht="43.05" customHeight="1">
      <c r="A23" s="95"/>
      <c r="B23" s="95"/>
      <c r="C23" s="94"/>
      <c r="D23" s="95"/>
      <c r="E23" s="11" t="s">
        <v>370</v>
      </c>
      <c r="F23" s="3" t="s">
        <v>371</v>
      </c>
      <c r="G23" s="3" t="s">
        <v>391</v>
      </c>
      <c r="H23" s="3" t="s">
        <v>347</v>
      </c>
      <c r="I23" s="3" t="s">
        <v>373</v>
      </c>
      <c r="J23" s="3" t="s">
        <v>390</v>
      </c>
      <c r="K23" s="3" t="s">
        <v>348</v>
      </c>
      <c r="L23" s="3" t="s">
        <v>349</v>
      </c>
      <c r="M23" s="3"/>
    </row>
    <row r="24" spans="1:13" ht="43.05" customHeight="1">
      <c r="A24" s="95"/>
      <c r="B24" s="95"/>
      <c r="C24" s="94"/>
      <c r="D24" s="95"/>
      <c r="E24" s="93" t="s">
        <v>354</v>
      </c>
      <c r="F24" s="3" t="s">
        <v>357</v>
      </c>
      <c r="G24" s="3" t="s">
        <v>392</v>
      </c>
      <c r="H24" s="3" t="s">
        <v>393</v>
      </c>
      <c r="I24" s="3" t="s">
        <v>373</v>
      </c>
      <c r="J24" s="3" t="s">
        <v>390</v>
      </c>
      <c r="K24" s="3" t="s">
        <v>348</v>
      </c>
      <c r="L24" s="3" t="s">
        <v>349</v>
      </c>
      <c r="M24" s="3"/>
    </row>
    <row r="25" spans="1:13" ht="109.5" customHeight="1">
      <c r="A25" s="95"/>
      <c r="B25" s="95"/>
      <c r="C25" s="94"/>
      <c r="D25" s="95"/>
      <c r="E25" s="93"/>
      <c r="F25" s="3" t="s">
        <v>355</v>
      </c>
      <c r="G25" s="3" t="s">
        <v>394</v>
      </c>
      <c r="H25" s="3" t="s">
        <v>347</v>
      </c>
      <c r="I25" s="3" t="s">
        <v>347</v>
      </c>
      <c r="J25" s="3" t="s">
        <v>390</v>
      </c>
      <c r="K25" s="3" t="s">
        <v>348</v>
      </c>
      <c r="L25" s="3" t="s">
        <v>349</v>
      </c>
      <c r="M25" s="3"/>
    </row>
    <row r="26" spans="1:13" ht="43.05" customHeight="1">
      <c r="A26" s="95"/>
      <c r="B26" s="95"/>
      <c r="C26" s="94"/>
      <c r="D26" s="95"/>
      <c r="E26" s="93"/>
      <c r="F26" s="3" t="s">
        <v>359</v>
      </c>
      <c r="G26" s="3" t="s">
        <v>395</v>
      </c>
      <c r="H26" s="3" t="s">
        <v>373</v>
      </c>
      <c r="I26" s="3" t="s">
        <v>373</v>
      </c>
      <c r="J26" s="3" t="s">
        <v>390</v>
      </c>
      <c r="K26" s="3" t="s">
        <v>348</v>
      </c>
      <c r="L26" s="3" t="s">
        <v>349</v>
      </c>
      <c r="M26" s="3"/>
    </row>
    <row r="27" spans="1:13" ht="43.05" customHeight="1">
      <c r="A27" s="95" t="s">
        <v>154</v>
      </c>
      <c r="B27" s="95" t="s">
        <v>396</v>
      </c>
      <c r="C27" s="94">
        <v>50</v>
      </c>
      <c r="D27" s="95" t="s">
        <v>397</v>
      </c>
      <c r="E27" s="93" t="s">
        <v>344</v>
      </c>
      <c r="F27" s="3" t="s">
        <v>352</v>
      </c>
      <c r="G27" s="3" t="s">
        <v>382</v>
      </c>
      <c r="H27" s="3" t="s">
        <v>383</v>
      </c>
      <c r="I27" s="3" t="s">
        <v>383</v>
      </c>
      <c r="J27" s="3" t="s">
        <v>385</v>
      </c>
      <c r="K27" s="3" t="s">
        <v>377</v>
      </c>
      <c r="L27" s="3" t="s">
        <v>381</v>
      </c>
      <c r="M27" s="3"/>
    </row>
    <row r="28" spans="1:13" ht="43.05" customHeight="1">
      <c r="A28" s="95"/>
      <c r="B28" s="95"/>
      <c r="C28" s="94"/>
      <c r="D28" s="95"/>
      <c r="E28" s="93"/>
      <c r="F28" s="3" t="s">
        <v>350</v>
      </c>
      <c r="G28" s="3" t="s">
        <v>398</v>
      </c>
      <c r="H28" s="3" t="s">
        <v>398</v>
      </c>
      <c r="I28" s="3" t="s">
        <v>398</v>
      </c>
      <c r="J28" s="3" t="s">
        <v>398</v>
      </c>
      <c r="K28" s="3" t="s">
        <v>377</v>
      </c>
      <c r="L28" s="3" t="s">
        <v>378</v>
      </c>
      <c r="M28" s="3"/>
    </row>
    <row r="29" spans="1:13" ht="43.05" customHeight="1">
      <c r="A29" s="95"/>
      <c r="B29" s="95"/>
      <c r="C29" s="94"/>
      <c r="D29" s="95"/>
      <c r="E29" s="93"/>
      <c r="F29" s="3" t="s">
        <v>345</v>
      </c>
      <c r="G29" s="3" t="s">
        <v>376</v>
      </c>
      <c r="H29" s="3" t="s">
        <v>376</v>
      </c>
      <c r="I29" s="3" t="s">
        <v>379</v>
      </c>
      <c r="J29" s="3" t="s">
        <v>380</v>
      </c>
      <c r="K29" s="3" t="s">
        <v>377</v>
      </c>
      <c r="L29" s="3" t="s">
        <v>381</v>
      </c>
      <c r="M29" s="3"/>
    </row>
    <row r="30" spans="1:13" ht="43.05" customHeight="1">
      <c r="A30" s="95"/>
      <c r="B30" s="95"/>
      <c r="C30" s="94"/>
      <c r="D30" s="95"/>
      <c r="E30" s="93" t="s">
        <v>360</v>
      </c>
      <c r="F30" s="3" t="s">
        <v>361</v>
      </c>
      <c r="G30" s="3" t="s">
        <v>388</v>
      </c>
      <c r="H30" s="3" t="s">
        <v>347</v>
      </c>
      <c r="I30" s="3" t="s">
        <v>347</v>
      </c>
      <c r="J30" s="3" t="s">
        <v>380</v>
      </c>
      <c r="K30" s="3" t="s">
        <v>348</v>
      </c>
      <c r="L30" s="3" t="s">
        <v>349</v>
      </c>
      <c r="M30" s="3"/>
    </row>
    <row r="31" spans="1:13" ht="43.05" customHeight="1">
      <c r="A31" s="95"/>
      <c r="B31" s="95"/>
      <c r="C31" s="94"/>
      <c r="D31" s="95"/>
      <c r="E31" s="93"/>
      <c r="F31" s="3" t="s">
        <v>363</v>
      </c>
      <c r="G31" s="3" t="s">
        <v>398</v>
      </c>
      <c r="H31" s="3" t="s">
        <v>399</v>
      </c>
      <c r="I31" s="3" t="s">
        <v>399</v>
      </c>
      <c r="J31" s="3" t="s">
        <v>385</v>
      </c>
      <c r="K31" s="3" t="s">
        <v>367</v>
      </c>
      <c r="L31" s="3" t="s">
        <v>349</v>
      </c>
      <c r="M31" s="3"/>
    </row>
    <row r="32" spans="1:13" ht="43.05" customHeight="1">
      <c r="A32" s="95"/>
      <c r="B32" s="95"/>
      <c r="C32" s="94"/>
      <c r="D32" s="95"/>
      <c r="E32" s="93"/>
      <c r="F32" s="3" t="s">
        <v>368</v>
      </c>
      <c r="G32" s="3" t="s">
        <v>389</v>
      </c>
      <c r="H32" s="3" t="s">
        <v>347</v>
      </c>
      <c r="I32" s="3" t="s">
        <v>347</v>
      </c>
      <c r="J32" s="3" t="s">
        <v>390</v>
      </c>
      <c r="K32" s="3" t="s">
        <v>348</v>
      </c>
      <c r="L32" s="3" t="s">
        <v>349</v>
      </c>
      <c r="M32" s="3"/>
    </row>
    <row r="33" spans="1:13" ht="43.05" customHeight="1">
      <c r="A33" s="95"/>
      <c r="B33" s="95"/>
      <c r="C33" s="94"/>
      <c r="D33" s="95"/>
      <c r="E33" s="11" t="s">
        <v>370</v>
      </c>
      <c r="F33" s="3" t="s">
        <v>371</v>
      </c>
      <c r="G33" s="3" t="s">
        <v>391</v>
      </c>
      <c r="H33" s="3" t="s">
        <v>347</v>
      </c>
      <c r="I33" s="3" t="s">
        <v>373</v>
      </c>
      <c r="J33" s="3" t="s">
        <v>390</v>
      </c>
      <c r="K33" s="3" t="s">
        <v>348</v>
      </c>
      <c r="L33" s="3" t="s">
        <v>349</v>
      </c>
      <c r="M33" s="3"/>
    </row>
    <row r="34" spans="1:13" ht="43.05" customHeight="1">
      <c r="A34" s="95"/>
      <c r="B34" s="95"/>
      <c r="C34" s="94"/>
      <c r="D34" s="95"/>
      <c r="E34" s="93" t="s">
        <v>354</v>
      </c>
      <c r="F34" s="3" t="s">
        <v>357</v>
      </c>
      <c r="G34" s="3" t="s">
        <v>392</v>
      </c>
      <c r="H34" s="3" t="s">
        <v>393</v>
      </c>
      <c r="I34" s="3" t="s">
        <v>373</v>
      </c>
      <c r="J34" s="3" t="s">
        <v>390</v>
      </c>
      <c r="K34" s="3" t="s">
        <v>348</v>
      </c>
      <c r="L34" s="3" t="s">
        <v>349</v>
      </c>
      <c r="M34" s="3"/>
    </row>
    <row r="35" spans="1:13" ht="109.5" customHeight="1">
      <c r="A35" s="95"/>
      <c r="B35" s="95"/>
      <c r="C35" s="94"/>
      <c r="D35" s="95"/>
      <c r="E35" s="93"/>
      <c r="F35" s="3" t="s">
        <v>355</v>
      </c>
      <c r="G35" s="3" t="s">
        <v>394</v>
      </c>
      <c r="H35" s="3" t="s">
        <v>347</v>
      </c>
      <c r="I35" s="3" t="s">
        <v>347</v>
      </c>
      <c r="J35" s="3" t="s">
        <v>390</v>
      </c>
      <c r="K35" s="3" t="s">
        <v>348</v>
      </c>
      <c r="L35" s="3" t="s">
        <v>349</v>
      </c>
      <c r="M35" s="3"/>
    </row>
    <row r="36" spans="1:13" ht="43.05" customHeight="1">
      <c r="A36" s="95"/>
      <c r="B36" s="95"/>
      <c r="C36" s="94"/>
      <c r="D36" s="95"/>
      <c r="E36" s="93"/>
      <c r="F36" s="3" t="s">
        <v>359</v>
      </c>
      <c r="G36" s="3" t="s">
        <v>395</v>
      </c>
      <c r="H36" s="3" t="s">
        <v>373</v>
      </c>
      <c r="I36" s="3" t="s">
        <v>373</v>
      </c>
      <c r="J36" s="3" t="s">
        <v>390</v>
      </c>
      <c r="K36" s="3" t="s">
        <v>348</v>
      </c>
      <c r="L36" s="3" t="s">
        <v>381</v>
      </c>
      <c r="M36" s="3"/>
    </row>
    <row r="37" spans="1:13" ht="43.05" customHeight="1">
      <c r="A37" s="95" t="s">
        <v>154</v>
      </c>
      <c r="B37" s="95" t="s">
        <v>400</v>
      </c>
      <c r="C37" s="94">
        <v>34</v>
      </c>
      <c r="D37" s="95" t="s">
        <v>401</v>
      </c>
      <c r="E37" s="93" t="s">
        <v>360</v>
      </c>
      <c r="F37" s="3" t="s">
        <v>363</v>
      </c>
      <c r="G37" s="3" t="s">
        <v>402</v>
      </c>
      <c r="H37" s="3" t="s">
        <v>403</v>
      </c>
      <c r="I37" s="3" t="s">
        <v>403</v>
      </c>
      <c r="J37" s="3" t="s">
        <v>404</v>
      </c>
      <c r="K37" s="3" t="s">
        <v>367</v>
      </c>
      <c r="L37" s="3" t="s">
        <v>349</v>
      </c>
      <c r="M37" s="3"/>
    </row>
    <row r="38" spans="1:13" ht="43.05" customHeight="1">
      <c r="A38" s="95"/>
      <c r="B38" s="95"/>
      <c r="C38" s="94"/>
      <c r="D38" s="95"/>
      <c r="E38" s="93"/>
      <c r="F38" s="3" t="s">
        <v>368</v>
      </c>
      <c r="G38" s="3" t="s">
        <v>402</v>
      </c>
      <c r="H38" s="3" t="s">
        <v>402</v>
      </c>
      <c r="I38" s="3" t="s">
        <v>402</v>
      </c>
      <c r="J38" s="3" t="s">
        <v>402</v>
      </c>
      <c r="K38" s="3" t="s">
        <v>377</v>
      </c>
      <c r="L38" s="3" t="s">
        <v>378</v>
      </c>
      <c r="M38" s="3"/>
    </row>
    <row r="39" spans="1:13" ht="43.05" customHeight="1">
      <c r="A39" s="95"/>
      <c r="B39" s="95"/>
      <c r="C39" s="94"/>
      <c r="D39" s="95"/>
      <c r="E39" s="93"/>
      <c r="F39" s="3" t="s">
        <v>361</v>
      </c>
      <c r="G39" s="3" t="s">
        <v>402</v>
      </c>
      <c r="H39" s="3" t="s">
        <v>402</v>
      </c>
      <c r="I39" s="3" t="s">
        <v>402</v>
      </c>
      <c r="J39" s="3" t="s">
        <v>402</v>
      </c>
      <c r="K39" s="3" t="s">
        <v>377</v>
      </c>
      <c r="L39" s="3" t="s">
        <v>378</v>
      </c>
      <c r="M39" s="3"/>
    </row>
    <row r="40" spans="1:13" ht="43.05" customHeight="1">
      <c r="A40" s="95"/>
      <c r="B40" s="95"/>
      <c r="C40" s="94"/>
      <c r="D40" s="95"/>
      <c r="E40" s="93" t="s">
        <v>344</v>
      </c>
      <c r="F40" s="3" t="s">
        <v>350</v>
      </c>
      <c r="G40" s="3" t="s">
        <v>402</v>
      </c>
      <c r="H40" s="3" t="s">
        <v>402</v>
      </c>
      <c r="I40" s="3" t="s">
        <v>402</v>
      </c>
      <c r="J40" s="3" t="s">
        <v>402</v>
      </c>
      <c r="K40" s="3" t="s">
        <v>377</v>
      </c>
      <c r="L40" s="3" t="s">
        <v>378</v>
      </c>
      <c r="M40" s="3"/>
    </row>
    <row r="41" spans="1:13" ht="43.05" customHeight="1">
      <c r="A41" s="95"/>
      <c r="B41" s="95"/>
      <c r="C41" s="94"/>
      <c r="D41" s="95"/>
      <c r="E41" s="93"/>
      <c r="F41" s="3" t="s">
        <v>352</v>
      </c>
      <c r="G41" s="3" t="s">
        <v>402</v>
      </c>
      <c r="H41" s="3" t="s">
        <v>402</v>
      </c>
      <c r="I41" s="3" t="s">
        <v>402</v>
      </c>
      <c r="J41" s="3" t="s">
        <v>402</v>
      </c>
      <c r="K41" s="3" t="s">
        <v>377</v>
      </c>
      <c r="L41" s="3" t="s">
        <v>378</v>
      </c>
      <c r="M41" s="3"/>
    </row>
    <row r="42" spans="1:13" ht="43.05" customHeight="1">
      <c r="A42" s="95"/>
      <c r="B42" s="95"/>
      <c r="C42" s="94"/>
      <c r="D42" s="95"/>
      <c r="E42" s="93"/>
      <c r="F42" s="3" t="s">
        <v>345</v>
      </c>
      <c r="G42" s="3" t="s">
        <v>402</v>
      </c>
      <c r="H42" s="3" t="s">
        <v>402</v>
      </c>
      <c r="I42" s="3" t="s">
        <v>402</v>
      </c>
      <c r="J42" s="3" t="s">
        <v>402</v>
      </c>
      <c r="K42" s="3" t="s">
        <v>377</v>
      </c>
      <c r="L42" s="3" t="s">
        <v>378</v>
      </c>
      <c r="M42" s="3"/>
    </row>
    <row r="43" spans="1:13" ht="43.05" customHeight="1">
      <c r="A43" s="95"/>
      <c r="B43" s="95"/>
      <c r="C43" s="94"/>
      <c r="D43" s="95"/>
      <c r="E43" s="93" t="s">
        <v>354</v>
      </c>
      <c r="F43" s="3" t="s">
        <v>359</v>
      </c>
      <c r="G43" s="3" t="s">
        <v>405</v>
      </c>
      <c r="H43" s="3" t="s">
        <v>406</v>
      </c>
      <c r="I43" s="3" t="s">
        <v>406</v>
      </c>
      <c r="J43" s="3" t="s">
        <v>407</v>
      </c>
      <c r="K43" s="3" t="s">
        <v>408</v>
      </c>
      <c r="L43" s="3" t="s">
        <v>378</v>
      </c>
      <c r="M43" s="3"/>
    </row>
    <row r="44" spans="1:13" ht="43.05" customHeight="1">
      <c r="A44" s="95"/>
      <c r="B44" s="95"/>
      <c r="C44" s="94"/>
      <c r="D44" s="95"/>
      <c r="E44" s="93"/>
      <c r="F44" s="3" t="s">
        <v>355</v>
      </c>
      <c r="G44" s="3" t="s">
        <v>409</v>
      </c>
      <c r="H44" s="3" t="s">
        <v>410</v>
      </c>
      <c r="I44" s="3" t="s">
        <v>410</v>
      </c>
      <c r="J44" s="3" t="s">
        <v>390</v>
      </c>
      <c r="K44" s="3" t="s">
        <v>411</v>
      </c>
      <c r="L44" s="3" t="s">
        <v>349</v>
      </c>
      <c r="M44" s="3"/>
    </row>
    <row r="45" spans="1:13" ht="43.05" customHeight="1">
      <c r="A45" s="95"/>
      <c r="B45" s="95"/>
      <c r="C45" s="94"/>
      <c r="D45" s="95"/>
      <c r="E45" s="93"/>
      <c r="F45" s="3" t="s">
        <v>357</v>
      </c>
      <c r="G45" s="3" t="s">
        <v>412</v>
      </c>
      <c r="H45" s="3" t="s">
        <v>347</v>
      </c>
      <c r="I45" s="3" t="s">
        <v>347</v>
      </c>
      <c r="J45" s="3" t="s">
        <v>407</v>
      </c>
      <c r="K45" s="3" t="s">
        <v>348</v>
      </c>
      <c r="L45" s="3" t="s">
        <v>349</v>
      </c>
      <c r="M45" s="3"/>
    </row>
    <row r="46" spans="1:13" ht="43.05" customHeight="1">
      <c r="A46" s="95"/>
      <c r="B46" s="95"/>
      <c r="C46" s="94"/>
      <c r="D46" s="95"/>
      <c r="E46" s="11" t="s">
        <v>370</v>
      </c>
      <c r="F46" s="3" t="s">
        <v>371</v>
      </c>
      <c r="G46" s="3" t="s">
        <v>413</v>
      </c>
      <c r="H46" s="3" t="s">
        <v>393</v>
      </c>
      <c r="I46" s="3" t="s">
        <v>393</v>
      </c>
      <c r="J46" s="3" t="s">
        <v>404</v>
      </c>
      <c r="K46" s="3" t="s">
        <v>348</v>
      </c>
      <c r="L46" s="3" t="s">
        <v>349</v>
      </c>
      <c r="M46" s="3"/>
    </row>
    <row r="47" spans="1:13" ht="43.05" customHeight="1">
      <c r="A47" s="95" t="s">
        <v>154</v>
      </c>
      <c r="B47" s="95" t="s">
        <v>414</v>
      </c>
      <c r="C47" s="94">
        <v>117</v>
      </c>
      <c r="D47" s="95" t="s">
        <v>472</v>
      </c>
      <c r="E47" s="93" t="s">
        <v>360</v>
      </c>
      <c r="F47" s="3" t="s">
        <v>363</v>
      </c>
      <c r="G47" s="3" t="s">
        <v>415</v>
      </c>
      <c r="H47" s="3" t="s">
        <v>416</v>
      </c>
      <c r="I47" s="3" t="s">
        <v>416</v>
      </c>
      <c r="J47" s="3" t="s">
        <v>390</v>
      </c>
      <c r="K47" s="3" t="s">
        <v>367</v>
      </c>
      <c r="L47" s="3" t="s">
        <v>349</v>
      </c>
      <c r="M47" s="3"/>
    </row>
    <row r="48" spans="1:13" ht="43.05" customHeight="1">
      <c r="A48" s="95"/>
      <c r="B48" s="95"/>
      <c r="C48" s="94"/>
      <c r="D48" s="95"/>
      <c r="E48" s="93"/>
      <c r="F48" s="3" t="s">
        <v>368</v>
      </c>
      <c r="G48" s="3" t="s">
        <v>417</v>
      </c>
      <c r="H48" s="3" t="s">
        <v>418</v>
      </c>
      <c r="I48" s="3" t="s">
        <v>418</v>
      </c>
      <c r="J48" s="3" t="s">
        <v>390</v>
      </c>
      <c r="K48" s="3" t="s">
        <v>377</v>
      </c>
      <c r="L48" s="3" t="s">
        <v>378</v>
      </c>
      <c r="M48" s="3"/>
    </row>
    <row r="49" spans="1:13" ht="43.05" customHeight="1">
      <c r="A49" s="95"/>
      <c r="B49" s="95"/>
      <c r="C49" s="94"/>
      <c r="D49" s="95"/>
      <c r="E49" s="93"/>
      <c r="F49" s="3" t="s">
        <v>361</v>
      </c>
      <c r="G49" s="3" t="s">
        <v>477</v>
      </c>
      <c r="H49" s="3" t="s">
        <v>476</v>
      </c>
      <c r="I49" s="3" t="s">
        <v>418</v>
      </c>
      <c r="J49" s="3" t="s">
        <v>390</v>
      </c>
      <c r="K49" s="3" t="s">
        <v>377</v>
      </c>
      <c r="L49" s="3" t="s">
        <v>378</v>
      </c>
      <c r="M49" s="3"/>
    </row>
    <row r="50" spans="1:13" ht="49.95" customHeight="1">
      <c r="A50" s="95"/>
      <c r="B50" s="95"/>
      <c r="C50" s="94"/>
      <c r="D50" s="95"/>
      <c r="E50" s="93" t="s">
        <v>344</v>
      </c>
      <c r="F50" s="3" t="s">
        <v>345</v>
      </c>
      <c r="G50" s="3" t="s">
        <v>419</v>
      </c>
      <c r="H50" s="3" t="s">
        <v>420</v>
      </c>
      <c r="I50" s="3" t="s">
        <v>480</v>
      </c>
      <c r="J50" s="3" t="s">
        <v>390</v>
      </c>
      <c r="K50" s="3" t="s">
        <v>377</v>
      </c>
      <c r="L50" s="3" t="s">
        <v>378</v>
      </c>
      <c r="M50" s="3"/>
    </row>
    <row r="51" spans="1:13" ht="49.95" customHeight="1">
      <c r="A51" s="95"/>
      <c r="B51" s="95"/>
      <c r="C51" s="94"/>
      <c r="D51" s="95"/>
      <c r="E51" s="93"/>
      <c r="F51" s="3" t="s">
        <v>352</v>
      </c>
      <c r="G51" s="3" t="s">
        <v>478</v>
      </c>
      <c r="H51" s="3" t="s">
        <v>420</v>
      </c>
      <c r="I51" s="3" t="s">
        <v>420</v>
      </c>
      <c r="J51" s="3" t="s">
        <v>390</v>
      </c>
      <c r="K51" s="3" t="s">
        <v>377</v>
      </c>
      <c r="L51" s="3" t="s">
        <v>378</v>
      </c>
      <c r="M51" s="3"/>
    </row>
    <row r="52" spans="1:13" ht="49.95" customHeight="1">
      <c r="A52" s="95"/>
      <c r="B52" s="95"/>
      <c r="C52" s="94"/>
      <c r="D52" s="95"/>
      <c r="E52" s="93"/>
      <c r="F52" s="3" t="s">
        <v>350</v>
      </c>
      <c r="G52" s="3" t="s">
        <v>419</v>
      </c>
      <c r="H52" s="3" t="s">
        <v>420</v>
      </c>
      <c r="I52" s="3" t="s">
        <v>420</v>
      </c>
      <c r="J52" s="3" t="s">
        <v>390</v>
      </c>
      <c r="K52" s="3" t="s">
        <v>377</v>
      </c>
      <c r="L52" s="3" t="s">
        <v>378</v>
      </c>
      <c r="M52" s="3"/>
    </row>
    <row r="53" spans="1:13" ht="43.05" customHeight="1">
      <c r="A53" s="95"/>
      <c r="B53" s="95"/>
      <c r="C53" s="94"/>
      <c r="D53" s="95"/>
      <c r="E53" s="11" t="s">
        <v>370</v>
      </c>
      <c r="F53" s="3" t="s">
        <v>371</v>
      </c>
      <c r="G53" s="3" t="s">
        <v>421</v>
      </c>
      <c r="H53" s="3" t="s">
        <v>347</v>
      </c>
      <c r="I53" s="3" t="s">
        <v>373</v>
      </c>
      <c r="J53" s="3" t="s">
        <v>390</v>
      </c>
      <c r="K53" s="3" t="s">
        <v>348</v>
      </c>
      <c r="L53" s="3" t="s">
        <v>349</v>
      </c>
      <c r="M53" s="3"/>
    </row>
    <row r="54" spans="1:13" ht="43.05" customHeight="1">
      <c r="A54" s="95"/>
      <c r="B54" s="95"/>
      <c r="C54" s="94"/>
      <c r="D54" s="95"/>
      <c r="E54" s="93" t="s">
        <v>354</v>
      </c>
      <c r="F54" s="3" t="s">
        <v>359</v>
      </c>
      <c r="G54" s="3" t="s">
        <v>417</v>
      </c>
      <c r="H54" s="3" t="s">
        <v>418</v>
      </c>
      <c r="I54" s="3" t="s">
        <v>418</v>
      </c>
      <c r="J54" s="3" t="s">
        <v>390</v>
      </c>
      <c r="K54" s="3" t="s">
        <v>377</v>
      </c>
      <c r="L54" s="3" t="s">
        <v>378</v>
      </c>
      <c r="M54" s="3"/>
    </row>
    <row r="55" spans="1:13" ht="43.05" customHeight="1">
      <c r="A55" s="95"/>
      <c r="B55" s="95"/>
      <c r="C55" s="94"/>
      <c r="D55" s="95"/>
      <c r="E55" s="93"/>
      <c r="F55" s="3" t="s">
        <v>355</v>
      </c>
      <c r="G55" s="3" t="s">
        <v>417</v>
      </c>
      <c r="H55" s="3" t="s">
        <v>418</v>
      </c>
      <c r="I55" s="3" t="s">
        <v>418</v>
      </c>
      <c r="J55" s="3" t="s">
        <v>390</v>
      </c>
      <c r="K55" s="3" t="s">
        <v>377</v>
      </c>
      <c r="L55" s="3" t="s">
        <v>378</v>
      </c>
      <c r="M55" s="3"/>
    </row>
    <row r="56" spans="1:13" ht="43.05" customHeight="1">
      <c r="A56" s="95"/>
      <c r="B56" s="95"/>
      <c r="C56" s="94"/>
      <c r="D56" s="95"/>
      <c r="E56" s="93"/>
      <c r="F56" s="3" t="s">
        <v>357</v>
      </c>
      <c r="G56" s="3" t="s">
        <v>417</v>
      </c>
      <c r="H56" s="3" t="s">
        <v>418</v>
      </c>
      <c r="I56" s="3" t="s">
        <v>418</v>
      </c>
      <c r="J56" s="3" t="s">
        <v>390</v>
      </c>
      <c r="K56" s="3" t="s">
        <v>377</v>
      </c>
      <c r="L56" s="3" t="s">
        <v>378</v>
      </c>
      <c r="M56" s="3"/>
    </row>
    <row r="57" spans="1:13" ht="43.05" customHeight="1">
      <c r="A57" s="95" t="s">
        <v>154</v>
      </c>
      <c r="B57" s="95" t="s">
        <v>422</v>
      </c>
      <c r="C57" s="94">
        <v>30</v>
      </c>
      <c r="D57" s="95" t="s">
        <v>423</v>
      </c>
      <c r="E57" s="93" t="s">
        <v>344</v>
      </c>
      <c r="F57" s="3" t="s">
        <v>352</v>
      </c>
      <c r="G57" s="3" t="s">
        <v>382</v>
      </c>
      <c r="H57" s="3" t="s">
        <v>383</v>
      </c>
      <c r="I57" s="3" t="s">
        <v>383</v>
      </c>
      <c r="J57" s="3" t="s">
        <v>390</v>
      </c>
      <c r="K57" s="3" t="s">
        <v>367</v>
      </c>
      <c r="L57" s="3" t="s">
        <v>381</v>
      </c>
      <c r="M57" s="3"/>
    </row>
    <row r="58" spans="1:13" ht="43.05" customHeight="1">
      <c r="A58" s="95"/>
      <c r="B58" s="95"/>
      <c r="C58" s="94"/>
      <c r="D58" s="95"/>
      <c r="E58" s="93"/>
      <c r="F58" s="3" t="s">
        <v>350</v>
      </c>
      <c r="G58" s="3" t="s">
        <v>424</v>
      </c>
      <c r="H58" s="3" t="s">
        <v>424</v>
      </c>
      <c r="I58" s="3" t="s">
        <v>424</v>
      </c>
      <c r="J58" s="3" t="s">
        <v>424</v>
      </c>
      <c r="K58" s="3" t="s">
        <v>367</v>
      </c>
      <c r="L58" s="3" t="s">
        <v>349</v>
      </c>
      <c r="M58" s="3"/>
    </row>
    <row r="59" spans="1:13" ht="49.95" customHeight="1">
      <c r="A59" s="95"/>
      <c r="B59" s="95"/>
      <c r="C59" s="94"/>
      <c r="D59" s="95"/>
      <c r="E59" s="93"/>
      <c r="F59" s="3" t="s">
        <v>345</v>
      </c>
      <c r="G59" s="3" t="s">
        <v>425</v>
      </c>
      <c r="H59" s="3" t="s">
        <v>426</v>
      </c>
      <c r="I59" s="3" t="s">
        <v>427</v>
      </c>
      <c r="J59" s="3" t="s">
        <v>404</v>
      </c>
      <c r="K59" s="3" t="s">
        <v>367</v>
      </c>
      <c r="L59" s="3" t="s">
        <v>349</v>
      </c>
      <c r="M59" s="3"/>
    </row>
    <row r="60" spans="1:13" ht="43.05" customHeight="1">
      <c r="A60" s="95"/>
      <c r="B60" s="95"/>
      <c r="C60" s="94"/>
      <c r="D60" s="95"/>
      <c r="E60" s="11" t="s">
        <v>370</v>
      </c>
      <c r="F60" s="3" t="s">
        <v>371</v>
      </c>
      <c r="G60" s="3" t="s">
        <v>391</v>
      </c>
      <c r="H60" s="3" t="s">
        <v>347</v>
      </c>
      <c r="I60" s="3" t="s">
        <v>373</v>
      </c>
      <c r="J60" s="3" t="s">
        <v>390</v>
      </c>
      <c r="K60" s="3" t="s">
        <v>367</v>
      </c>
      <c r="L60" s="3" t="s">
        <v>349</v>
      </c>
      <c r="M60" s="3"/>
    </row>
    <row r="61" spans="1:13" ht="43.05" customHeight="1">
      <c r="A61" s="95"/>
      <c r="B61" s="95"/>
      <c r="C61" s="94"/>
      <c r="D61" s="95"/>
      <c r="E61" s="93" t="s">
        <v>354</v>
      </c>
      <c r="F61" s="3" t="s">
        <v>359</v>
      </c>
      <c r="G61" s="3" t="s">
        <v>395</v>
      </c>
      <c r="H61" s="3" t="s">
        <v>373</v>
      </c>
      <c r="I61" s="3" t="s">
        <v>373</v>
      </c>
      <c r="J61" s="3" t="s">
        <v>390</v>
      </c>
      <c r="K61" s="3" t="s">
        <v>367</v>
      </c>
      <c r="L61" s="3" t="s">
        <v>381</v>
      </c>
      <c r="M61" s="3"/>
    </row>
    <row r="62" spans="1:13" ht="43.05" customHeight="1">
      <c r="A62" s="95"/>
      <c r="B62" s="95"/>
      <c r="C62" s="94"/>
      <c r="D62" s="95"/>
      <c r="E62" s="93"/>
      <c r="F62" s="3" t="s">
        <v>357</v>
      </c>
      <c r="G62" s="3" t="s">
        <v>428</v>
      </c>
      <c r="H62" s="3" t="s">
        <v>393</v>
      </c>
      <c r="I62" s="3" t="s">
        <v>373</v>
      </c>
      <c r="J62" s="3" t="s">
        <v>390</v>
      </c>
      <c r="K62" s="3" t="s">
        <v>367</v>
      </c>
      <c r="L62" s="3" t="s">
        <v>349</v>
      </c>
      <c r="M62" s="3"/>
    </row>
    <row r="63" spans="1:13" ht="49.95" customHeight="1">
      <c r="A63" s="95"/>
      <c r="B63" s="95"/>
      <c r="C63" s="94"/>
      <c r="D63" s="95"/>
      <c r="E63" s="93"/>
      <c r="F63" s="3" t="s">
        <v>355</v>
      </c>
      <c r="G63" s="3" t="s">
        <v>429</v>
      </c>
      <c r="H63" s="3" t="s">
        <v>430</v>
      </c>
      <c r="I63" s="3" t="s">
        <v>431</v>
      </c>
      <c r="J63" s="3" t="s">
        <v>390</v>
      </c>
      <c r="K63" s="3" t="s">
        <v>367</v>
      </c>
      <c r="L63" s="3" t="s">
        <v>349</v>
      </c>
      <c r="M63" s="3"/>
    </row>
    <row r="64" spans="1:13" ht="43.05" customHeight="1">
      <c r="A64" s="95"/>
      <c r="B64" s="95"/>
      <c r="C64" s="94"/>
      <c r="D64" s="95"/>
      <c r="E64" s="93" t="s">
        <v>360</v>
      </c>
      <c r="F64" s="3" t="s">
        <v>363</v>
      </c>
      <c r="G64" s="3" t="s">
        <v>424</v>
      </c>
      <c r="H64" s="3" t="s">
        <v>432</v>
      </c>
      <c r="I64" s="3" t="s">
        <v>432</v>
      </c>
      <c r="J64" s="3" t="s">
        <v>390</v>
      </c>
      <c r="K64" s="3" t="s">
        <v>367</v>
      </c>
      <c r="L64" s="3" t="s">
        <v>349</v>
      </c>
      <c r="M64" s="3"/>
    </row>
    <row r="65" spans="1:13" ht="49.95" customHeight="1">
      <c r="A65" s="95"/>
      <c r="B65" s="95"/>
      <c r="C65" s="94"/>
      <c r="D65" s="95"/>
      <c r="E65" s="93"/>
      <c r="F65" s="3" t="s">
        <v>368</v>
      </c>
      <c r="G65" s="3" t="s">
        <v>433</v>
      </c>
      <c r="H65" s="3" t="s">
        <v>347</v>
      </c>
      <c r="I65" s="3" t="s">
        <v>347</v>
      </c>
      <c r="J65" s="3" t="s">
        <v>390</v>
      </c>
      <c r="K65" s="3" t="s">
        <v>367</v>
      </c>
      <c r="L65" s="3" t="s">
        <v>349</v>
      </c>
      <c r="M65" s="3"/>
    </row>
    <row r="66" spans="1:13" ht="49.95" customHeight="1">
      <c r="A66" s="95"/>
      <c r="B66" s="95"/>
      <c r="C66" s="94"/>
      <c r="D66" s="95"/>
      <c r="E66" s="93"/>
      <c r="F66" s="3" t="s">
        <v>361</v>
      </c>
      <c r="G66" s="3" t="s">
        <v>433</v>
      </c>
      <c r="H66" s="3" t="s">
        <v>347</v>
      </c>
      <c r="I66" s="3" t="s">
        <v>347</v>
      </c>
      <c r="J66" s="3" t="s">
        <v>390</v>
      </c>
      <c r="K66" s="3" t="s">
        <v>367</v>
      </c>
      <c r="L66" s="3" t="s">
        <v>349</v>
      </c>
      <c r="M66" s="3"/>
    </row>
    <row r="67" spans="1:13" ht="43.05" customHeight="1">
      <c r="A67" s="95" t="s">
        <v>154</v>
      </c>
      <c r="B67" s="95" t="s">
        <v>434</v>
      </c>
      <c r="C67" s="94">
        <v>50</v>
      </c>
      <c r="D67" s="95" t="s">
        <v>435</v>
      </c>
      <c r="E67" s="93" t="s">
        <v>344</v>
      </c>
      <c r="F67" s="3" t="s">
        <v>350</v>
      </c>
      <c r="G67" s="3" t="s">
        <v>436</v>
      </c>
      <c r="H67" s="3" t="s">
        <v>437</v>
      </c>
      <c r="I67" s="3" t="s">
        <v>437</v>
      </c>
      <c r="J67" s="3" t="s">
        <v>390</v>
      </c>
      <c r="K67" s="3" t="s">
        <v>348</v>
      </c>
      <c r="L67" s="3" t="s">
        <v>349</v>
      </c>
      <c r="M67" s="3"/>
    </row>
    <row r="68" spans="1:13" ht="43.05" customHeight="1">
      <c r="A68" s="95"/>
      <c r="B68" s="95"/>
      <c r="C68" s="94"/>
      <c r="D68" s="95"/>
      <c r="E68" s="93"/>
      <c r="F68" s="3" t="s">
        <v>345</v>
      </c>
      <c r="G68" s="3" t="s">
        <v>438</v>
      </c>
      <c r="H68" s="3" t="s">
        <v>439</v>
      </c>
      <c r="I68" s="3" t="s">
        <v>439</v>
      </c>
      <c r="J68" s="3" t="s">
        <v>380</v>
      </c>
      <c r="K68" s="3" t="s">
        <v>167</v>
      </c>
      <c r="L68" s="3" t="s">
        <v>349</v>
      </c>
      <c r="M68" s="3"/>
    </row>
    <row r="69" spans="1:13" ht="43.05" customHeight="1">
      <c r="A69" s="95"/>
      <c r="B69" s="95"/>
      <c r="C69" s="94"/>
      <c r="D69" s="95"/>
      <c r="E69" s="93"/>
      <c r="F69" s="3" t="s">
        <v>352</v>
      </c>
      <c r="G69" s="3" t="s">
        <v>440</v>
      </c>
      <c r="H69" s="3" t="s">
        <v>440</v>
      </c>
      <c r="I69" s="3" t="s">
        <v>440</v>
      </c>
      <c r="J69" s="3" t="s">
        <v>440</v>
      </c>
      <c r="K69" s="3" t="s">
        <v>377</v>
      </c>
      <c r="L69" s="3" t="s">
        <v>378</v>
      </c>
      <c r="M69" s="3"/>
    </row>
    <row r="70" spans="1:13" ht="43.05" customHeight="1">
      <c r="A70" s="95"/>
      <c r="B70" s="95"/>
      <c r="C70" s="94"/>
      <c r="D70" s="95"/>
      <c r="E70" s="93" t="s">
        <v>360</v>
      </c>
      <c r="F70" s="3" t="s">
        <v>368</v>
      </c>
      <c r="G70" s="3" t="s">
        <v>440</v>
      </c>
      <c r="H70" s="3" t="s">
        <v>440</v>
      </c>
      <c r="I70" s="3" t="s">
        <v>440</v>
      </c>
      <c r="J70" s="3" t="s">
        <v>440</v>
      </c>
      <c r="K70" s="3" t="s">
        <v>377</v>
      </c>
      <c r="L70" s="3" t="s">
        <v>378</v>
      </c>
      <c r="M70" s="3"/>
    </row>
    <row r="71" spans="1:13" ht="43.05" customHeight="1">
      <c r="A71" s="95"/>
      <c r="B71" s="95"/>
      <c r="C71" s="94"/>
      <c r="D71" s="95"/>
      <c r="E71" s="93"/>
      <c r="F71" s="3" t="s">
        <v>361</v>
      </c>
      <c r="G71" s="3" t="s">
        <v>440</v>
      </c>
      <c r="H71" s="3" t="s">
        <v>440</v>
      </c>
      <c r="I71" s="3" t="s">
        <v>440</v>
      </c>
      <c r="J71" s="3" t="s">
        <v>440</v>
      </c>
      <c r="K71" s="3" t="s">
        <v>377</v>
      </c>
      <c r="L71" s="3" t="s">
        <v>378</v>
      </c>
      <c r="M71" s="3"/>
    </row>
    <row r="72" spans="1:13" ht="43.05" customHeight="1">
      <c r="A72" s="95"/>
      <c r="B72" s="95"/>
      <c r="C72" s="94"/>
      <c r="D72" s="95"/>
      <c r="E72" s="93"/>
      <c r="F72" s="3" t="s">
        <v>363</v>
      </c>
      <c r="G72" s="3" t="s">
        <v>440</v>
      </c>
      <c r="H72" s="3" t="s">
        <v>399</v>
      </c>
      <c r="I72" s="3" t="s">
        <v>399</v>
      </c>
      <c r="J72" s="3" t="s">
        <v>404</v>
      </c>
      <c r="K72" s="3" t="s">
        <v>441</v>
      </c>
      <c r="L72" s="3" t="s">
        <v>349</v>
      </c>
      <c r="M72" s="3"/>
    </row>
    <row r="73" spans="1:13" ht="43.05" customHeight="1">
      <c r="A73" s="95"/>
      <c r="B73" s="95"/>
      <c r="C73" s="94"/>
      <c r="D73" s="95"/>
      <c r="E73" s="11" t="s">
        <v>370</v>
      </c>
      <c r="F73" s="3" t="s">
        <v>371</v>
      </c>
      <c r="G73" s="3" t="s">
        <v>442</v>
      </c>
      <c r="H73" s="3" t="s">
        <v>437</v>
      </c>
      <c r="I73" s="3" t="s">
        <v>437</v>
      </c>
      <c r="J73" s="3" t="s">
        <v>404</v>
      </c>
      <c r="K73" s="3" t="s">
        <v>348</v>
      </c>
      <c r="L73" s="3" t="s">
        <v>349</v>
      </c>
      <c r="M73" s="3"/>
    </row>
    <row r="74" spans="1:13" ht="43.05" customHeight="1">
      <c r="A74" s="95"/>
      <c r="B74" s="95"/>
      <c r="C74" s="94"/>
      <c r="D74" s="95"/>
      <c r="E74" s="93" t="s">
        <v>354</v>
      </c>
      <c r="F74" s="3" t="s">
        <v>357</v>
      </c>
      <c r="G74" s="3" t="s">
        <v>443</v>
      </c>
      <c r="H74" s="3" t="s">
        <v>410</v>
      </c>
      <c r="I74" s="3" t="s">
        <v>410</v>
      </c>
      <c r="J74" s="3" t="s">
        <v>390</v>
      </c>
      <c r="K74" s="3" t="s">
        <v>411</v>
      </c>
      <c r="L74" s="3" t="s">
        <v>349</v>
      </c>
      <c r="M74" s="3"/>
    </row>
    <row r="75" spans="1:13" ht="43.05" customHeight="1">
      <c r="A75" s="95"/>
      <c r="B75" s="95"/>
      <c r="C75" s="94"/>
      <c r="D75" s="95"/>
      <c r="E75" s="93"/>
      <c r="F75" s="3" t="s">
        <v>359</v>
      </c>
      <c r="G75" s="3" t="s">
        <v>444</v>
      </c>
      <c r="H75" s="3" t="s">
        <v>445</v>
      </c>
      <c r="I75" s="3" t="s">
        <v>445</v>
      </c>
      <c r="J75" s="3" t="s">
        <v>380</v>
      </c>
      <c r="K75" s="3" t="s">
        <v>446</v>
      </c>
      <c r="L75" s="3" t="s">
        <v>349</v>
      </c>
      <c r="M75" s="3"/>
    </row>
    <row r="76" spans="1:13" ht="43.05" customHeight="1">
      <c r="A76" s="95"/>
      <c r="B76" s="95"/>
      <c r="C76" s="94"/>
      <c r="D76" s="95"/>
      <c r="E76" s="93"/>
      <c r="F76" s="3" t="s">
        <v>355</v>
      </c>
      <c r="G76" s="3" t="s">
        <v>447</v>
      </c>
      <c r="H76" s="3" t="s">
        <v>448</v>
      </c>
      <c r="I76" s="3" t="s">
        <v>448</v>
      </c>
      <c r="J76" s="3" t="s">
        <v>390</v>
      </c>
      <c r="K76" s="3" t="s">
        <v>449</v>
      </c>
      <c r="L76" s="3" t="s">
        <v>349</v>
      </c>
      <c r="M76" s="3"/>
    </row>
  </sheetData>
  <mergeCells count="57">
    <mergeCell ref="C2:M2"/>
    <mergeCell ref="A3:K3"/>
    <mergeCell ref="L3:M3"/>
    <mergeCell ref="E4:M4"/>
    <mergeCell ref="A4:A5"/>
    <mergeCell ref="C4:C5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A7:A16"/>
    <mergeCell ref="A17:A26"/>
    <mergeCell ref="A27:A36"/>
    <mergeCell ref="A37:A46"/>
    <mergeCell ref="A47:A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C7:C16"/>
    <mergeCell ref="C17:C26"/>
    <mergeCell ref="C27:C36"/>
    <mergeCell ref="C37:C46"/>
    <mergeCell ref="C47:C56"/>
    <mergeCell ref="E7:E9"/>
    <mergeCell ref="E10:E12"/>
    <mergeCell ref="E13:E15"/>
    <mergeCell ref="E17:E19"/>
    <mergeCell ref="E20:E22"/>
    <mergeCell ref="E24:E26"/>
    <mergeCell ref="E27:E29"/>
    <mergeCell ref="E30:E32"/>
    <mergeCell ref="E34:E36"/>
    <mergeCell ref="E37:E39"/>
    <mergeCell ref="E40:E42"/>
    <mergeCell ref="E43:E45"/>
    <mergeCell ref="E47:E49"/>
    <mergeCell ref="E50:E52"/>
    <mergeCell ref="E54:E56"/>
    <mergeCell ref="E74:E76"/>
    <mergeCell ref="E57:E59"/>
    <mergeCell ref="E61:E63"/>
    <mergeCell ref="E64:E66"/>
    <mergeCell ref="E67:E69"/>
    <mergeCell ref="E70:E72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5"/>
  <sheetViews>
    <sheetView workbookViewId="0">
      <selection activeCell="A3" sqref="A3:P3"/>
    </sheetView>
  </sheetViews>
  <sheetFormatPr defaultColWidth="10" defaultRowHeight="14.4"/>
  <cols>
    <col min="1" max="1" width="6.21875" customWidth="1"/>
    <col min="2" max="2" width="13.44140625" customWidth="1"/>
    <col min="3" max="3" width="9.109375" customWidth="1"/>
    <col min="4" max="4" width="10.44140625" customWidth="1"/>
    <col min="5" max="6" width="9.77734375" customWidth="1"/>
    <col min="7" max="7" width="9.88671875" customWidth="1"/>
    <col min="8" max="8" width="8.77734375" customWidth="1"/>
    <col min="9" max="9" width="8.21875" customWidth="1"/>
    <col min="10" max="10" width="17.5546875" customWidth="1"/>
    <col min="11" max="11" width="7" customWidth="1"/>
    <col min="12" max="12" width="10" customWidth="1"/>
    <col min="13" max="13" width="19.44140625" customWidth="1"/>
    <col min="14" max="14" width="12.21875" bestFit="1" customWidth="1"/>
    <col min="15" max="15" width="17.6640625" customWidth="1"/>
    <col min="16" max="16" width="9.77734375" customWidth="1"/>
    <col min="17" max="17" width="12.44140625" customWidth="1"/>
    <col min="18" max="18" width="10.5546875" customWidth="1"/>
    <col min="19" max="19" width="9.77734375" customWidth="1"/>
  </cols>
  <sheetData>
    <row r="1" spans="1:18" ht="16.350000000000001" customHeight="1">
      <c r="R1" s="6" t="s">
        <v>450</v>
      </c>
    </row>
    <row r="2" spans="1:18" ht="42.3" customHeight="1">
      <c r="A2" s="88" t="s">
        <v>451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3.25" customHeight="1">
      <c r="A3" s="83" t="s">
        <v>600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 t="s">
        <v>31</v>
      </c>
      <c r="R3" s="84"/>
    </row>
    <row r="4" spans="1:18" ht="21.6" customHeight="1">
      <c r="A4" s="85" t="s">
        <v>289</v>
      </c>
      <c r="B4" s="85" t="s">
        <v>290</v>
      </c>
      <c r="C4" s="85" t="s">
        <v>452</v>
      </c>
      <c r="D4" s="85"/>
      <c r="E4" s="85"/>
      <c r="F4" s="85"/>
      <c r="G4" s="85"/>
      <c r="H4" s="85"/>
      <c r="I4" s="85"/>
      <c r="J4" s="85" t="s">
        <v>453</v>
      </c>
      <c r="K4" s="85" t="s">
        <v>454</v>
      </c>
      <c r="L4" s="85"/>
      <c r="M4" s="85"/>
      <c r="N4" s="85"/>
      <c r="O4" s="85"/>
      <c r="P4" s="85"/>
      <c r="Q4" s="85"/>
      <c r="R4" s="85"/>
    </row>
    <row r="5" spans="1:18" ht="23.25" customHeight="1">
      <c r="A5" s="85"/>
      <c r="B5" s="85"/>
      <c r="C5" s="85" t="s">
        <v>330</v>
      </c>
      <c r="D5" s="85" t="s">
        <v>455</v>
      </c>
      <c r="E5" s="85"/>
      <c r="F5" s="85"/>
      <c r="G5" s="85"/>
      <c r="H5" s="85" t="s">
        <v>456</v>
      </c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31.05" customHeight="1">
      <c r="A6" s="85"/>
      <c r="B6" s="85"/>
      <c r="C6" s="85"/>
      <c r="D6" s="2" t="s">
        <v>138</v>
      </c>
      <c r="E6" s="2" t="s">
        <v>457</v>
      </c>
      <c r="F6" s="2" t="s">
        <v>142</v>
      </c>
      <c r="G6" s="2" t="s">
        <v>458</v>
      </c>
      <c r="H6" s="2" t="s">
        <v>160</v>
      </c>
      <c r="I6" s="2" t="s">
        <v>161</v>
      </c>
      <c r="J6" s="85"/>
      <c r="K6" s="2" t="s">
        <v>333</v>
      </c>
      <c r="L6" s="2" t="s">
        <v>334</v>
      </c>
      <c r="M6" s="2" t="s">
        <v>335</v>
      </c>
      <c r="N6" s="2" t="s">
        <v>340</v>
      </c>
      <c r="O6" s="2" t="s">
        <v>336</v>
      </c>
      <c r="P6" s="2" t="s">
        <v>459</v>
      </c>
      <c r="Q6" s="2" t="s">
        <v>460</v>
      </c>
      <c r="R6" s="2" t="s">
        <v>341</v>
      </c>
    </row>
    <row r="7" spans="1:18" ht="31.05" customHeight="1">
      <c r="A7" s="2" t="s">
        <v>499</v>
      </c>
      <c r="B7" s="2" t="s">
        <v>500</v>
      </c>
      <c r="C7" s="51">
        <f>C8+C12</f>
        <v>1476.7058400000001</v>
      </c>
      <c r="D7" s="51">
        <f t="shared" ref="D7:I7" si="0">D8+D12</f>
        <v>1476.7058400000001</v>
      </c>
      <c r="E7" s="51"/>
      <c r="F7" s="51"/>
      <c r="G7" s="51"/>
      <c r="H7" s="51">
        <f t="shared" si="0"/>
        <v>1104.7058400000001</v>
      </c>
      <c r="I7" s="51">
        <f t="shared" si="0"/>
        <v>372</v>
      </c>
      <c r="J7" s="2"/>
      <c r="K7" s="2"/>
      <c r="L7" s="2"/>
      <c r="M7" s="2"/>
      <c r="N7" s="2"/>
      <c r="O7" s="2"/>
      <c r="P7" s="2"/>
      <c r="Q7" s="2"/>
      <c r="R7" s="2"/>
    </row>
    <row r="8" spans="1:18" ht="29.85" customHeight="1">
      <c r="A8" s="95" t="s">
        <v>2</v>
      </c>
      <c r="B8" s="95" t="s">
        <v>500</v>
      </c>
      <c r="C8" s="94">
        <v>1059.381682</v>
      </c>
      <c r="D8" s="94">
        <v>1059.381682</v>
      </c>
      <c r="E8" s="94"/>
      <c r="F8" s="94"/>
      <c r="G8" s="94"/>
      <c r="H8" s="94">
        <v>687.38168199999996</v>
      </c>
      <c r="I8" s="94">
        <v>372</v>
      </c>
      <c r="J8" s="95" t="s">
        <v>483</v>
      </c>
      <c r="K8" s="96" t="s">
        <v>354</v>
      </c>
      <c r="L8" s="5" t="s">
        <v>461</v>
      </c>
      <c r="M8" s="5" t="s">
        <v>475</v>
      </c>
      <c r="N8" s="5" t="s">
        <v>477</v>
      </c>
      <c r="O8" s="5" t="s">
        <v>480</v>
      </c>
      <c r="P8" s="5" t="s">
        <v>481</v>
      </c>
      <c r="Q8" s="5"/>
      <c r="R8" s="5"/>
    </row>
    <row r="9" spans="1:18" ht="29.85" customHeight="1">
      <c r="A9" s="95"/>
      <c r="B9" s="95"/>
      <c r="C9" s="94"/>
      <c r="D9" s="94"/>
      <c r="E9" s="94"/>
      <c r="F9" s="94"/>
      <c r="G9" s="94"/>
      <c r="H9" s="94"/>
      <c r="I9" s="94"/>
      <c r="J9" s="95"/>
      <c r="K9" s="96"/>
      <c r="L9" s="5" t="s">
        <v>462</v>
      </c>
      <c r="M9" s="5" t="s">
        <v>474</v>
      </c>
      <c r="N9" s="5" t="s">
        <v>478</v>
      </c>
      <c r="O9" s="5" t="s">
        <v>480</v>
      </c>
      <c r="P9" s="5" t="s">
        <v>481</v>
      </c>
      <c r="Q9" s="5"/>
      <c r="R9" s="5"/>
    </row>
    <row r="10" spans="1:18" ht="29.85" customHeight="1">
      <c r="A10" s="95"/>
      <c r="B10" s="95"/>
      <c r="C10" s="94"/>
      <c r="D10" s="94"/>
      <c r="E10" s="94"/>
      <c r="F10" s="94"/>
      <c r="G10" s="94"/>
      <c r="H10" s="94"/>
      <c r="I10" s="94"/>
      <c r="J10" s="95"/>
      <c r="K10" s="96" t="s">
        <v>344</v>
      </c>
      <c r="L10" s="5" t="s">
        <v>463</v>
      </c>
      <c r="M10" s="5" t="s">
        <v>473</v>
      </c>
      <c r="N10" s="5" t="s">
        <v>478</v>
      </c>
      <c r="O10" s="5" t="s">
        <v>480</v>
      </c>
      <c r="P10" s="5" t="s">
        <v>481</v>
      </c>
      <c r="Q10" s="5"/>
      <c r="R10" s="5"/>
    </row>
    <row r="11" spans="1:18" ht="29.85" customHeight="1">
      <c r="A11" s="95"/>
      <c r="B11" s="95"/>
      <c r="C11" s="94"/>
      <c r="D11" s="94"/>
      <c r="E11" s="94"/>
      <c r="F11" s="94"/>
      <c r="G11" s="94"/>
      <c r="H11" s="94"/>
      <c r="I11" s="94"/>
      <c r="J11" s="95"/>
      <c r="K11" s="96"/>
      <c r="L11" s="5" t="s">
        <v>464</v>
      </c>
      <c r="M11" s="5" t="s">
        <v>479</v>
      </c>
      <c r="N11" s="43">
        <v>0.95</v>
      </c>
      <c r="O11" s="43">
        <v>1</v>
      </c>
      <c r="P11" s="5" t="s">
        <v>482</v>
      </c>
      <c r="Q11" s="5"/>
      <c r="R11" s="5"/>
    </row>
    <row r="12" spans="1:18" ht="19.8" customHeight="1">
      <c r="A12" s="95" t="s">
        <v>484</v>
      </c>
      <c r="B12" s="95" t="s">
        <v>485</v>
      </c>
      <c r="C12" s="94">
        <v>417.32415800000001</v>
      </c>
      <c r="D12" s="94">
        <v>417.32415800000001</v>
      </c>
      <c r="E12" s="94"/>
      <c r="F12" s="94"/>
      <c r="G12" s="94"/>
      <c r="H12" s="94">
        <v>417.32415800000001</v>
      </c>
      <c r="I12" s="94"/>
      <c r="J12" s="95" t="s">
        <v>497</v>
      </c>
      <c r="K12" s="96" t="s">
        <v>354</v>
      </c>
      <c r="L12" s="5" t="s">
        <v>461</v>
      </c>
      <c r="M12" s="44" t="s">
        <v>486</v>
      </c>
      <c r="N12" s="5" t="s">
        <v>487</v>
      </c>
      <c r="O12" s="44">
        <v>3798.47</v>
      </c>
      <c r="P12" s="44" t="s">
        <v>367</v>
      </c>
      <c r="Q12" s="5" t="s">
        <v>488</v>
      </c>
      <c r="R12" s="5"/>
    </row>
    <row r="13" spans="1:18" ht="22.35" customHeight="1">
      <c r="A13" s="95"/>
      <c r="B13" s="95"/>
      <c r="C13" s="94"/>
      <c r="D13" s="94"/>
      <c r="E13" s="94"/>
      <c r="F13" s="94"/>
      <c r="G13" s="94"/>
      <c r="H13" s="94"/>
      <c r="I13" s="94"/>
      <c r="J13" s="95"/>
      <c r="K13" s="96"/>
      <c r="L13" s="45" t="s">
        <v>462</v>
      </c>
      <c r="M13" s="46" t="s">
        <v>489</v>
      </c>
      <c r="N13" s="47" t="s">
        <v>490</v>
      </c>
      <c r="O13" s="48">
        <v>94.5</v>
      </c>
      <c r="P13" s="48" t="s">
        <v>348</v>
      </c>
      <c r="R13" s="5"/>
    </row>
    <row r="14" spans="1:18" ht="18.899999999999999" customHeight="1">
      <c r="A14" s="95"/>
      <c r="B14" s="95"/>
      <c r="C14" s="94"/>
      <c r="D14" s="94"/>
      <c r="E14" s="94"/>
      <c r="F14" s="94"/>
      <c r="G14" s="94"/>
      <c r="H14" s="94"/>
      <c r="I14" s="94"/>
      <c r="J14" s="95"/>
      <c r="K14" s="96" t="s">
        <v>344</v>
      </c>
      <c r="L14" s="5" t="s">
        <v>463</v>
      </c>
      <c r="M14" s="49" t="s">
        <v>491</v>
      </c>
      <c r="N14" s="5" t="s">
        <v>492</v>
      </c>
      <c r="O14" s="50">
        <v>86756</v>
      </c>
      <c r="P14" s="49" t="s">
        <v>493</v>
      </c>
      <c r="Q14" s="5" t="s">
        <v>494</v>
      </c>
      <c r="R14" s="5"/>
    </row>
    <row r="15" spans="1:18" ht="21.6" customHeight="1">
      <c r="A15" s="95"/>
      <c r="B15" s="95"/>
      <c r="C15" s="94"/>
      <c r="D15" s="94"/>
      <c r="E15" s="94"/>
      <c r="F15" s="94"/>
      <c r="G15" s="94"/>
      <c r="H15" s="94"/>
      <c r="I15" s="94"/>
      <c r="J15" s="95"/>
      <c r="K15" s="96"/>
      <c r="L15" s="5" t="s">
        <v>464</v>
      </c>
      <c r="M15" s="5" t="s">
        <v>495</v>
      </c>
      <c r="N15" s="5" t="s">
        <v>496</v>
      </c>
      <c r="O15" s="5">
        <v>95</v>
      </c>
      <c r="P15" s="5" t="s">
        <v>348</v>
      </c>
      <c r="Q15" s="5"/>
      <c r="R15" s="5"/>
    </row>
  </sheetData>
  <mergeCells count="35">
    <mergeCell ref="A2:R2"/>
    <mergeCell ref="A3:P3"/>
    <mergeCell ref="Q3:R3"/>
    <mergeCell ref="C4:I4"/>
    <mergeCell ref="D5:G5"/>
    <mergeCell ref="H5:I5"/>
    <mergeCell ref="A4:A6"/>
    <mergeCell ref="A8:A11"/>
    <mergeCell ref="B4:B6"/>
    <mergeCell ref="B8:B11"/>
    <mergeCell ref="C5:C6"/>
    <mergeCell ref="C8:C11"/>
    <mergeCell ref="D8:D11"/>
    <mergeCell ref="E8:E11"/>
    <mergeCell ref="F8:F11"/>
    <mergeCell ref="G8:G11"/>
    <mergeCell ref="H8:H11"/>
    <mergeCell ref="I8:I11"/>
    <mergeCell ref="J4:J6"/>
    <mergeCell ref="J8:J11"/>
    <mergeCell ref="K8:K9"/>
    <mergeCell ref="K10:K11"/>
    <mergeCell ref="K4:R5"/>
    <mergeCell ref="A12:A15"/>
    <mergeCell ref="B12:B15"/>
    <mergeCell ref="C12:C15"/>
    <mergeCell ref="D12:D15"/>
    <mergeCell ref="E12:E15"/>
    <mergeCell ref="K12:K13"/>
    <mergeCell ref="K14:K15"/>
    <mergeCell ref="F12:F15"/>
    <mergeCell ref="G12:G15"/>
    <mergeCell ref="H12:H15"/>
    <mergeCell ref="I12:I15"/>
    <mergeCell ref="J12:J1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D1D4-50FA-41F5-9644-7C6D9CD0A36C}">
  <dimension ref="A1:E62"/>
  <sheetViews>
    <sheetView workbookViewId="0">
      <selection activeCell="E15" sqref="E15"/>
    </sheetView>
  </sheetViews>
  <sheetFormatPr defaultColWidth="9.44140625" defaultRowHeight="15.6"/>
  <cols>
    <col min="1" max="1" width="16.21875" style="54" customWidth="1"/>
    <col min="2" max="2" width="31.88671875" style="54" bestFit="1" customWidth="1"/>
    <col min="3" max="3" width="19.109375" style="54" customWidth="1"/>
    <col min="4" max="4" width="23.33203125" style="54" customWidth="1"/>
    <col min="5" max="5" width="23" style="54" customWidth="1"/>
    <col min="6" max="16384" width="9.44140625" style="54"/>
  </cols>
  <sheetData>
    <row r="1" spans="1:5" ht="24.75" customHeight="1">
      <c r="A1" s="53"/>
      <c r="E1" s="55" t="s">
        <v>505</v>
      </c>
    </row>
    <row r="2" spans="1:5" ht="24.75" customHeight="1">
      <c r="A2" s="97" t="s">
        <v>506</v>
      </c>
      <c r="B2" s="97"/>
      <c r="C2" s="97"/>
      <c r="D2" s="97"/>
      <c r="E2" s="97"/>
    </row>
    <row r="3" spans="1:5" ht="20.25" customHeight="1">
      <c r="A3" s="56" t="s">
        <v>600</v>
      </c>
      <c r="B3" s="57"/>
      <c r="C3" s="57"/>
      <c r="D3" s="57"/>
      <c r="E3" s="58" t="s">
        <v>507</v>
      </c>
    </row>
    <row r="4" spans="1:5" ht="24.75" customHeight="1">
      <c r="A4" s="59" t="s">
        <v>508</v>
      </c>
      <c r="B4" s="59" t="s">
        <v>509</v>
      </c>
      <c r="C4" s="59" t="s">
        <v>240</v>
      </c>
      <c r="D4" s="59" t="s">
        <v>510</v>
      </c>
      <c r="E4" s="59" t="s">
        <v>215</v>
      </c>
    </row>
    <row r="5" spans="1:5" ht="15" customHeight="1">
      <c r="A5" s="59" t="s">
        <v>511</v>
      </c>
      <c r="B5" s="59" t="s">
        <v>511</v>
      </c>
      <c r="C5" s="59">
        <v>1</v>
      </c>
      <c r="D5" s="59">
        <v>2</v>
      </c>
      <c r="E5" s="59">
        <v>3</v>
      </c>
    </row>
    <row r="6" spans="1:5" ht="20.25" customHeight="1">
      <c r="A6" s="60"/>
      <c r="B6" s="61" t="s">
        <v>135</v>
      </c>
      <c r="C6" s="62">
        <f>D6+E6</f>
        <v>1104.7058400000001</v>
      </c>
      <c r="D6" s="62">
        <f>D7+D49</f>
        <v>992.77984000000004</v>
      </c>
      <c r="E6" s="62">
        <f>E21</f>
        <v>111.926</v>
      </c>
    </row>
    <row r="7" spans="1:5" ht="23.25" customHeight="1">
      <c r="A7" s="60" t="s">
        <v>512</v>
      </c>
      <c r="B7" s="61" t="s">
        <v>193</v>
      </c>
      <c r="C7" s="62">
        <f t="shared" ref="C7:C61" si="0">D7+E7</f>
        <v>949.27224000000001</v>
      </c>
      <c r="D7" s="62">
        <f>SUM(D8:D20)</f>
        <v>949.27224000000001</v>
      </c>
      <c r="E7" s="62"/>
    </row>
    <row r="8" spans="1:5" ht="23.25" customHeight="1">
      <c r="A8" s="60" t="s">
        <v>513</v>
      </c>
      <c r="B8" s="61" t="s">
        <v>514</v>
      </c>
      <c r="C8" s="62">
        <f t="shared" si="0"/>
        <v>246.69839999999999</v>
      </c>
      <c r="D8" s="62">
        <v>246.69839999999999</v>
      </c>
      <c r="E8" s="62"/>
    </row>
    <row r="9" spans="1:5" ht="23.25" customHeight="1">
      <c r="A9" s="60" t="s">
        <v>515</v>
      </c>
      <c r="B9" s="61" t="s">
        <v>516</v>
      </c>
      <c r="C9" s="62">
        <f t="shared" si="0"/>
        <v>36.957599999999999</v>
      </c>
      <c r="D9" s="62">
        <v>36.957599999999999</v>
      </c>
      <c r="E9" s="62"/>
    </row>
    <row r="10" spans="1:5" ht="23.25" customHeight="1">
      <c r="A10" s="60" t="s">
        <v>517</v>
      </c>
      <c r="B10" s="61" t="s">
        <v>518</v>
      </c>
      <c r="C10" s="62">
        <f t="shared" si="0"/>
        <v>74.808700000000002</v>
      </c>
      <c r="D10" s="62">
        <v>74.808700000000002</v>
      </c>
      <c r="E10" s="62"/>
    </row>
    <row r="11" spans="1:5" ht="23.25" customHeight="1">
      <c r="A11" s="60" t="s">
        <v>519</v>
      </c>
      <c r="B11" s="61" t="s">
        <v>237</v>
      </c>
      <c r="C11" s="62">
        <f>D11+E11</f>
        <v>0</v>
      </c>
      <c r="D11" s="62">
        <v>0</v>
      </c>
      <c r="E11" s="62"/>
    </row>
    <row r="12" spans="1:5" ht="23.25" customHeight="1">
      <c r="A12" s="60" t="s">
        <v>520</v>
      </c>
      <c r="B12" s="61" t="s">
        <v>521</v>
      </c>
      <c r="C12" s="62">
        <f>D12+E12</f>
        <v>117.15959999999998</v>
      </c>
      <c r="D12" s="62">
        <v>117.15959999999998</v>
      </c>
      <c r="E12" s="62"/>
    </row>
    <row r="13" spans="1:5" ht="23.25" customHeight="1">
      <c r="A13" s="60" t="s">
        <v>522</v>
      </c>
      <c r="B13" s="61" t="s">
        <v>523</v>
      </c>
      <c r="C13" s="62">
        <f t="shared" si="0"/>
        <v>64.336815999999999</v>
      </c>
      <c r="D13" s="62">
        <v>64.336815999999999</v>
      </c>
      <c r="E13" s="62"/>
    </row>
    <row r="14" spans="1:5" ht="23.25" customHeight="1">
      <c r="A14" s="60" t="s">
        <v>524</v>
      </c>
      <c r="B14" s="61" t="s">
        <v>525</v>
      </c>
      <c r="C14" s="62">
        <f t="shared" si="0"/>
        <v>0</v>
      </c>
      <c r="D14" s="63"/>
      <c r="E14" s="62"/>
    </row>
    <row r="15" spans="1:5" ht="23.25" customHeight="1">
      <c r="A15" s="60" t="s">
        <v>526</v>
      </c>
      <c r="B15" s="61" t="s">
        <v>527</v>
      </c>
      <c r="C15" s="62">
        <f t="shared" si="0"/>
        <v>43.345925999999999</v>
      </c>
      <c r="D15" s="62">
        <v>43.345925999999999</v>
      </c>
      <c r="E15" s="62"/>
    </row>
    <row r="16" spans="1:5" ht="23.25" customHeight="1">
      <c r="A16" s="60" t="s">
        <v>528</v>
      </c>
      <c r="B16" s="61" t="s">
        <v>529</v>
      </c>
      <c r="C16" s="62">
        <f t="shared" si="0"/>
        <v>4.0300599999999998</v>
      </c>
      <c r="D16" s="62">
        <v>4.0300599999999998</v>
      </c>
      <c r="E16" s="62"/>
    </row>
    <row r="17" spans="1:5" ht="23.25" customHeight="1">
      <c r="A17" s="60" t="s">
        <v>530</v>
      </c>
      <c r="B17" s="61" t="s">
        <v>531</v>
      </c>
      <c r="C17" s="62">
        <f t="shared" si="0"/>
        <v>6.1305259999999997</v>
      </c>
      <c r="D17" s="62">
        <v>6.1305259999999997</v>
      </c>
      <c r="E17" s="62"/>
    </row>
    <row r="18" spans="1:5" ht="23.25" customHeight="1">
      <c r="A18" s="60" t="s">
        <v>532</v>
      </c>
      <c r="B18" s="61" t="s">
        <v>533</v>
      </c>
      <c r="C18" s="62">
        <f t="shared" si="0"/>
        <v>56.604611999999996</v>
      </c>
      <c r="D18" s="62">
        <v>56.604611999999996</v>
      </c>
      <c r="E18" s="62"/>
    </row>
    <row r="19" spans="1:5" ht="23.25" customHeight="1">
      <c r="A19" s="60" t="s">
        <v>534</v>
      </c>
      <c r="B19" s="61" t="s">
        <v>238</v>
      </c>
      <c r="C19" s="62">
        <f t="shared" si="0"/>
        <v>0</v>
      </c>
      <c r="D19" s="62"/>
      <c r="E19" s="62"/>
    </row>
    <row r="20" spans="1:5" ht="23.25" customHeight="1">
      <c r="A20" s="60" t="s">
        <v>535</v>
      </c>
      <c r="B20" s="61" t="s">
        <v>536</v>
      </c>
      <c r="C20" s="62">
        <f t="shared" si="0"/>
        <v>299.20000000000005</v>
      </c>
      <c r="D20" s="62">
        <v>299.20000000000005</v>
      </c>
      <c r="E20" s="62"/>
    </row>
    <row r="21" spans="1:5" ht="23.25" customHeight="1">
      <c r="A21" s="60" t="s">
        <v>153</v>
      </c>
      <c r="B21" s="61" t="s">
        <v>216</v>
      </c>
      <c r="C21" s="62">
        <f t="shared" si="0"/>
        <v>111.926</v>
      </c>
      <c r="D21" s="62"/>
      <c r="E21" s="62">
        <f>SUM(E22:E48)</f>
        <v>111.926</v>
      </c>
    </row>
    <row r="22" spans="1:5" ht="23.25" customHeight="1">
      <c r="A22" s="60" t="s">
        <v>537</v>
      </c>
      <c r="B22" s="61" t="s">
        <v>538</v>
      </c>
      <c r="C22" s="62">
        <f t="shared" si="0"/>
        <v>0</v>
      </c>
      <c r="D22" s="62"/>
      <c r="E22" s="62"/>
    </row>
    <row r="23" spans="1:5" ht="23.25" customHeight="1">
      <c r="A23" s="60" t="s">
        <v>539</v>
      </c>
      <c r="B23" s="61" t="s">
        <v>540</v>
      </c>
      <c r="C23" s="62">
        <f t="shared" si="0"/>
        <v>0</v>
      </c>
      <c r="D23" s="62"/>
      <c r="E23" s="62"/>
    </row>
    <row r="24" spans="1:5" ht="23.25" customHeight="1">
      <c r="A24" s="60" t="s">
        <v>541</v>
      </c>
      <c r="B24" s="61" t="s">
        <v>271</v>
      </c>
      <c r="C24" s="62">
        <f t="shared" si="0"/>
        <v>0</v>
      </c>
      <c r="D24" s="62"/>
      <c r="E24" s="62"/>
    </row>
    <row r="25" spans="1:5" ht="23.25" customHeight="1">
      <c r="A25" s="60" t="s">
        <v>542</v>
      </c>
      <c r="B25" s="61" t="s">
        <v>272</v>
      </c>
      <c r="C25" s="62">
        <f t="shared" si="0"/>
        <v>0</v>
      </c>
      <c r="D25" s="62"/>
      <c r="E25" s="62"/>
    </row>
    <row r="26" spans="1:5" ht="23.25" customHeight="1">
      <c r="A26" s="60" t="s">
        <v>543</v>
      </c>
      <c r="B26" s="61" t="s">
        <v>273</v>
      </c>
      <c r="C26" s="62">
        <f t="shared" si="0"/>
        <v>0</v>
      </c>
      <c r="D26" s="62"/>
      <c r="E26" s="62"/>
    </row>
    <row r="27" spans="1:5" ht="23.25" customHeight="1">
      <c r="A27" s="60" t="s">
        <v>544</v>
      </c>
      <c r="B27" s="61" t="s">
        <v>274</v>
      </c>
      <c r="C27" s="62">
        <f t="shared" si="0"/>
        <v>0</v>
      </c>
      <c r="D27" s="62"/>
      <c r="E27" s="62"/>
    </row>
    <row r="28" spans="1:5" ht="23.25" customHeight="1">
      <c r="A28" s="60" t="s">
        <v>545</v>
      </c>
      <c r="B28" s="61" t="s">
        <v>546</v>
      </c>
      <c r="C28" s="62">
        <f t="shared" si="0"/>
        <v>0</v>
      </c>
      <c r="D28" s="62"/>
      <c r="E28" s="62"/>
    </row>
    <row r="29" spans="1:5" ht="23.25" customHeight="1">
      <c r="A29" s="60" t="s">
        <v>547</v>
      </c>
      <c r="B29" s="61" t="s">
        <v>276</v>
      </c>
      <c r="C29" s="62">
        <f t="shared" si="0"/>
        <v>0</v>
      </c>
      <c r="D29" s="62"/>
      <c r="E29" s="62"/>
    </row>
    <row r="30" spans="1:5" ht="23.25" customHeight="1">
      <c r="A30" s="60" t="s">
        <v>548</v>
      </c>
      <c r="B30" s="61" t="s">
        <v>277</v>
      </c>
      <c r="C30" s="62">
        <f t="shared" si="0"/>
        <v>0</v>
      </c>
      <c r="D30" s="62"/>
      <c r="E30" s="62"/>
    </row>
    <row r="31" spans="1:5" ht="23.25" customHeight="1">
      <c r="A31" s="60" t="s">
        <v>549</v>
      </c>
      <c r="B31" s="61" t="s">
        <v>550</v>
      </c>
      <c r="C31" s="62">
        <f t="shared" si="0"/>
        <v>0</v>
      </c>
      <c r="D31" s="62"/>
      <c r="E31" s="62"/>
    </row>
    <row r="32" spans="1:5" ht="23.25" customHeight="1">
      <c r="A32" s="60" t="s">
        <v>551</v>
      </c>
      <c r="B32" s="61" t="s">
        <v>552</v>
      </c>
      <c r="C32" s="62">
        <f t="shared" si="0"/>
        <v>0</v>
      </c>
      <c r="D32" s="62"/>
      <c r="E32" s="62"/>
    </row>
    <row r="33" spans="1:5" ht="23.25" customHeight="1">
      <c r="A33" s="60" t="s">
        <v>553</v>
      </c>
      <c r="B33" s="61" t="s">
        <v>554</v>
      </c>
      <c r="C33" s="62">
        <f t="shared" si="0"/>
        <v>0</v>
      </c>
      <c r="D33" s="62"/>
      <c r="E33" s="62"/>
    </row>
    <row r="34" spans="1:5" ht="23.25" customHeight="1">
      <c r="A34" s="60" t="s">
        <v>555</v>
      </c>
      <c r="B34" s="61" t="s">
        <v>279</v>
      </c>
      <c r="C34" s="62">
        <f t="shared" si="0"/>
        <v>0</v>
      </c>
      <c r="D34" s="62"/>
      <c r="E34" s="62"/>
    </row>
    <row r="35" spans="1:5" ht="23.25" customHeight="1">
      <c r="A35" s="60" t="s">
        <v>556</v>
      </c>
      <c r="B35" s="61" t="s">
        <v>557</v>
      </c>
      <c r="C35" s="62">
        <f t="shared" si="0"/>
        <v>0</v>
      </c>
      <c r="D35" s="62"/>
      <c r="E35" s="62"/>
    </row>
    <row r="36" spans="1:5" ht="23.25" customHeight="1">
      <c r="A36" s="60" t="s">
        <v>558</v>
      </c>
      <c r="B36" s="61" t="s">
        <v>559</v>
      </c>
      <c r="C36" s="62">
        <f t="shared" si="0"/>
        <v>0</v>
      </c>
      <c r="D36" s="62"/>
      <c r="E36" s="62"/>
    </row>
    <row r="37" spans="1:5" ht="23.25" customHeight="1">
      <c r="A37" s="60" t="s">
        <v>560</v>
      </c>
      <c r="B37" s="61" t="s">
        <v>561</v>
      </c>
      <c r="C37" s="62">
        <f t="shared" si="0"/>
        <v>24</v>
      </c>
      <c r="D37" s="62"/>
      <c r="E37" s="62">
        <v>24</v>
      </c>
    </row>
    <row r="38" spans="1:5" ht="23.25" customHeight="1">
      <c r="A38" s="60" t="s">
        <v>562</v>
      </c>
      <c r="B38" s="61" t="s">
        <v>280</v>
      </c>
      <c r="C38" s="62">
        <f t="shared" si="0"/>
        <v>0</v>
      </c>
      <c r="D38" s="62"/>
      <c r="E38" s="62"/>
    </row>
    <row r="39" spans="1:5" ht="23.25" customHeight="1">
      <c r="A39" s="60" t="s">
        <v>563</v>
      </c>
      <c r="B39" s="61" t="s">
        <v>281</v>
      </c>
      <c r="C39" s="62">
        <f t="shared" si="0"/>
        <v>0</v>
      </c>
      <c r="D39" s="62"/>
      <c r="E39" s="62"/>
    </row>
    <row r="40" spans="1:5" ht="23.25" customHeight="1">
      <c r="A40" s="60" t="s">
        <v>564</v>
      </c>
      <c r="B40" s="61" t="s">
        <v>282</v>
      </c>
      <c r="C40" s="62">
        <f t="shared" si="0"/>
        <v>0</v>
      </c>
      <c r="D40" s="62"/>
      <c r="E40" s="62"/>
    </row>
    <row r="41" spans="1:5" ht="23.25" customHeight="1">
      <c r="A41" s="60" t="s">
        <v>565</v>
      </c>
      <c r="B41" s="61" t="s">
        <v>566</v>
      </c>
      <c r="C41" s="62">
        <f t="shared" si="0"/>
        <v>0</v>
      </c>
      <c r="D41" s="62"/>
      <c r="E41" s="62"/>
    </row>
    <row r="42" spans="1:5" ht="23.25" customHeight="1">
      <c r="A42" s="60" t="s">
        <v>567</v>
      </c>
      <c r="B42" s="61" t="s">
        <v>261</v>
      </c>
      <c r="C42" s="62">
        <f t="shared" si="0"/>
        <v>0</v>
      </c>
      <c r="D42" s="62"/>
      <c r="E42" s="62"/>
    </row>
    <row r="43" spans="1:5" ht="23.25" customHeight="1">
      <c r="A43" s="60" t="s">
        <v>568</v>
      </c>
      <c r="B43" s="61" t="s">
        <v>569</v>
      </c>
      <c r="C43" s="62">
        <f t="shared" si="0"/>
        <v>33.950000000000003</v>
      </c>
      <c r="D43" s="62"/>
      <c r="E43" s="62">
        <v>33.950000000000003</v>
      </c>
    </row>
    <row r="44" spans="1:5" ht="23.25" customHeight="1">
      <c r="A44" s="60" t="s">
        <v>570</v>
      </c>
      <c r="B44" s="61" t="s">
        <v>571</v>
      </c>
      <c r="C44" s="62">
        <f t="shared" si="0"/>
        <v>0</v>
      </c>
      <c r="D44" s="62"/>
      <c r="E44" s="62"/>
    </row>
    <row r="45" spans="1:5" ht="23.25" customHeight="1">
      <c r="A45" s="60" t="s">
        <v>572</v>
      </c>
      <c r="B45" s="61" t="s">
        <v>573</v>
      </c>
      <c r="C45" s="62">
        <f t="shared" si="0"/>
        <v>0</v>
      </c>
      <c r="D45" s="62"/>
      <c r="E45" s="62"/>
    </row>
    <row r="46" spans="1:5" ht="23.25" customHeight="1">
      <c r="A46" s="60" t="s">
        <v>574</v>
      </c>
      <c r="B46" s="61" t="s">
        <v>575</v>
      </c>
      <c r="C46" s="62">
        <f t="shared" si="0"/>
        <v>12.276</v>
      </c>
      <c r="D46" s="62"/>
      <c r="E46" s="62">
        <v>12.276</v>
      </c>
    </row>
    <row r="47" spans="1:5" ht="23.25" customHeight="1">
      <c r="A47" s="60" t="s">
        <v>576</v>
      </c>
      <c r="B47" s="61" t="s">
        <v>287</v>
      </c>
      <c r="C47" s="62">
        <f t="shared" si="0"/>
        <v>0</v>
      </c>
      <c r="D47" s="62"/>
      <c r="E47" s="62"/>
    </row>
    <row r="48" spans="1:5" ht="23.25" customHeight="1">
      <c r="A48" s="60" t="s">
        <v>577</v>
      </c>
      <c r="B48" s="61" t="s">
        <v>578</v>
      </c>
      <c r="C48" s="62">
        <f t="shared" si="0"/>
        <v>41.7</v>
      </c>
      <c r="D48" s="62"/>
      <c r="E48" s="62">
        <v>41.7</v>
      </c>
    </row>
    <row r="49" spans="1:5" ht="23.25" customHeight="1">
      <c r="A49" s="60" t="s">
        <v>579</v>
      </c>
      <c r="B49" s="61" t="s">
        <v>184</v>
      </c>
      <c r="C49" s="62">
        <f t="shared" si="0"/>
        <v>43.507599999999996</v>
      </c>
      <c r="D49" s="62">
        <f>SUM(D50:D61)</f>
        <v>43.507599999999996</v>
      </c>
      <c r="E49" s="62"/>
    </row>
    <row r="50" spans="1:5" ht="23.25" customHeight="1">
      <c r="A50" s="60" t="s">
        <v>580</v>
      </c>
      <c r="B50" s="61" t="s">
        <v>581</v>
      </c>
      <c r="C50" s="62">
        <f t="shared" si="0"/>
        <v>14.379</v>
      </c>
      <c r="D50" s="62">
        <v>14.379</v>
      </c>
      <c r="E50" s="62"/>
    </row>
    <row r="51" spans="1:5" ht="23.25" customHeight="1">
      <c r="A51" s="60" t="s">
        <v>582</v>
      </c>
      <c r="B51" s="61" t="s">
        <v>583</v>
      </c>
      <c r="C51" s="62">
        <f t="shared" si="0"/>
        <v>0</v>
      </c>
      <c r="D51" s="63"/>
      <c r="E51" s="62"/>
    </row>
    <row r="52" spans="1:5" ht="23.25" customHeight="1">
      <c r="A52" s="60" t="s">
        <v>584</v>
      </c>
      <c r="B52" s="61" t="s">
        <v>249</v>
      </c>
      <c r="C52" s="62">
        <f t="shared" si="0"/>
        <v>0</v>
      </c>
      <c r="D52" s="62"/>
      <c r="E52" s="62"/>
    </row>
    <row r="53" spans="1:5" ht="23.25" customHeight="1">
      <c r="A53" s="60" t="s">
        <v>585</v>
      </c>
      <c r="B53" s="61" t="s">
        <v>250</v>
      </c>
      <c r="C53" s="62">
        <f t="shared" si="0"/>
        <v>0</v>
      </c>
      <c r="D53" s="63"/>
      <c r="E53" s="62"/>
    </row>
    <row r="54" spans="1:5" ht="23.25" customHeight="1">
      <c r="A54" s="60" t="s">
        <v>586</v>
      </c>
      <c r="B54" s="61" t="s">
        <v>587</v>
      </c>
      <c r="C54" s="62">
        <f t="shared" si="0"/>
        <v>14.522399999999999</v>
      </c>
      <c r="D54" s="62">
        <v>14.522399999999999</v>
      </c>
      <c r="E54" s="62"/>
    </row>
    <row r="55" spans="1:5" ht="23.25" customHeight="1">
      <c r="A55" s="60" t="s">
        <v>588</v>
      </c>
      <c r="B55" s="61" t="s">
        <v>252</v>
      </c>
      <c r="C55" s="62">
        <f t="shared" si="0"/>
        <v>0</v>
      </c>
      <c r="D55" s="62"/>
      <c r="E55" s="62"/>
    </row>
    <row r="56" spans="1:5" ht="23.25" customHeight="1">
      <c r="A56" s="60" t="s">
        <v>589</v>
      </c>
      <c r="B56" s="61" t="s">
        <v>253</v>
      </c>
      <c r="C56" s="62">
        <f t="shared" si="0"/>
        <v>9.3840000000000003</v>
      </c>
      <c r="D56" s="62">
        <v>9.3840000000000003</v>
      </c>
      <c r="E56" s="62"/>
    </row>
    <row r="57" spans="1:5" ht="23.25" customHeight="1">
      <c r="A57" s="60" t="s">
        <v>590</v>
      </c>
      <c r="B57" s="61" t="s">
        <v>591</v>
      </c>
      <c r="C57" s="62">
        <f t="shared" si="0"/>
        <v>0</v>
      </c>
      <c r="D57" s="62"/>
      <c r="E57" s="62"/>
    </row>
    <row r="58" spans="1:5" ht="23.25" customHeight="1">
      <c r="A58" s="60" t="s">
        <v>592</v>
      </c>
      <c r="B58" s="61" t="s">
        <v>593</v>
      </c>
      <c r="C58" s="62">
        <f t="shared" si="0"/>
        <v>0</v>
      </c>
      <c r="D58" s="62"/>
      <c r="E58" s="62"/>
    </row>
    <row r="59" spans="1:5" ht="23.25" customHeight="1">
      <c r="A59" s="60" t="s">
        <v>594</v>
      </c>
      <c r="B59" s="61" t="s">
        <v>243</v>
      </c>
      <c r="C59" s="62">
        <f t="shared" si="0"/>
        <v>0</v>
      </c>
      <c r="D59" s="62"/>
      <c r="E59" s="64"/>
    </row>
    <row r="60" spans="1:5" ht="23.25" customHeight="1">
      <c r="A60" s="60" t="s">
        <v>595</v>
      </c>
      <c r="B60" s="61" t="s">
        <v>596</v>
      </c>
      <c r="C60" s="62">
        <f t="shared" si="0"/>
        <v>0</v>
      </c>
      <c r="D60" s="62"/>
      <c r="E60" s="64"/>
    </row>
    <row r="61" spans="1:5" ht="23.25" customHeight="1">
      <c r="A61" s="60" t="s">
        <v>597</v>
      </c>
      <c r="B61" s="61" t="s">
        <v>598</v>
      </c>
      <c r="C61" s="62">
        <f t="shared" si="0"/>
        <v>5.2222</v>
      </c>
      <c r="D61" s="62">
        <v>5.2222</v>
      </c>
      <c r="E61" s="64"/>
    </row>
    <row r="62" spans="1:5">
      <c r="A62" s="54" t="s">
        <v>599</v>
      </c>
    </row>
  </sheetData>
  <mergeCells count="1">
    <mergeCell ref="A2:E2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B7" sqref="B7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8"/>
      <c r="H1" s="6" t="s">
        <v>29</v>
      </c>
    </row>
    <row r="2" spans="1:8" ht="24.15" customHeight="1">
      <c r="A2" s="82" t="s">
        <v>7</v>
      </c>
      <c r="B2" s="82"/>
      <c r="C2" s="82"/>
      <c r="D2" s="82"/>
      <c r="E2" s="82"/>
      <c r="F2" s="82"/>
      <c r="G2" s="82"/>
      <c r="H2" s="82"/>
    </row>
    <row r="3" spans="1:8" ht="17.25" customHeight="1">
      <c r="A3" s="83" t="s">
        <v>30</v>
      </c>
      <c r="B3" s="83"/>
      <c r="C3" s="83"/>
      <c r="D3" s="83"/>
      <c r="E3" s="83"/>
      <c r="F3" s="83"/>
      <c r="G3" s="84" t="s">
        <v>31</v>
      </c>
      <c r="H3" s="84"/>
    </row>
    <row r="4" spans="1:8" ht="17.850000000000001" customHeight="1">
      <c r="A4" s="85" t="s">
        <v>32</v>
      </c>
      <c r="B4" s="85"/>
      <c r="C4" s="85" t="s">
        <v>33</v>
      </c>
      <c r="D4" s="85"/>
      <c r="E4" s="85"/>
      <c r="F4" s="85"/>
      <c r="G4" s="85"/>
      <c r="H4" s="85"/>
    </row>
    <row r="5" spans="1:8" ht="22.35" customHeight="1">
      <c r="A5" s="2" t="s">
        <v>34</v>
      </c>
      <c r="B5" s="2" t="s">
        <v>35</v>
      </c>
      <c r="C5" s="2" t="s">
        <v>36</v>
      </c>
      <c r="D5" s="2" t="s">
        <v>35</v>
      </c>
      <c r="E5" s="2" t="s">
        <v>37</v>
      </c>
      <c r="F5" s="2" t="s">
        <v>35</v>
      </c>
      <c r="G5" s="2" t="s">
        <v>38</v>
      </c>
      <c r="H5" s="2" t="s">
        <v>35</v>
      </c>
    </row>
    <row r="6" spans="1:8" ht="16.2" customHeight="1">
      <c r="A6" s="11" t="s">
        <v>39</v>
      </c>
      <c r="B6" s="4">
        <v>1476.7058400000001</v>
      </c>
      <c r="C6" s="3" t="s">
        <v>40</v>
      </c>
      <c r="D6" s="15"/>
      <c r="E6" s="11" t="s">
        <v>41</v>
      </c>
      <c r="F6" s="10">
        <v>1104.7058400000001</v>
      </c>
      <c r="G6" s="3" t="s">
        <v>42</v>
      </c>
      <c r="H6" s="4">
        <v>682.17808200000002</v>
      </c>
    </row>
    <row r="7" spans="1:8" ht="16.2" customHeight="1">
      <c r="A7" s="3" t="s">
        <v>43</v>
      </c>
      <c r="B7" s="4">
        <v>1476.7058400000001</v>
      </c>
      <c r="C7" s="3" t="s">
        <v>44</v>
      </c>
      <c r="D7" s="15"/>
      <c r="E7" s="3" t="s">
        <v>45</v>
      </c>
      <c r="F7" s="4">
        <v>949.27224000000001</v>
      </c>
      <c r="G7" s="3" t="s">
        <v>46</v>
      </c>
      <c r="H7" s="4">
        <v>337.096</v>
      </c>
    </row>
    <row r="8" spans="1:8" ht="16.2" customHeight="1">
      <c r="A8" s="11" t="s">
        <v>47</v>
      </c>
      <c r="B8" s="4"/>
      <c r="C8" s="3" t="s">
        <v>48</v>
      </c>
      <c r="D8" s="15"/>
      <c r="E8" s="3" t="s">
        <v>49</v>
      </c>
      <c r="F8" s="4">
        <v>111.926</v>
      </c>
      <c r="G8" s="3" t="s">
        <v>50</v>
      </c>
      <c r="H8" s="4"/>
    </row>
    <row r="9" spans="1:8" ht="16.2" customHeight="1">
      <c r="A9" s="3" t="s">
        <v>51</v>
      </c>
      <c r="B9" s="4"/>
      <c r="C9" s="3" t="s">
        <v>52</v>
      </c>
      <c r="D9" s="15"/>
      <c r="E9" s="3" t="s">
        <v>53</v>
      </c>
      <c r="F9" s="4">
        <v>43.507599999999996</v>
      </c>
      <c r="G9" s="3" t="s">
        <v>54</v>
      </c>
      <c r="H9" s="4"/>
    </row>
    <row r="10" spans="1:8" ht="16.2" customHeight="1">
      <c r="A10" s="3" t="s">
        <v>55</v>
      </c>
      <c r="B10" s="4"/>
      <c r="C10" s="3" t="s">
        <v>56</v>
      </c>
      <c r="D10" s="15"/>
      <c r="E10" s="11" t="s">
        <v>57</v>
      </c>
      <c r="F10" s="10">
        <v>372</v>
      </c>
      <c r="G10" s="3" t="s">
        <v>58</v>
      </c>
      <c r="H10" s="4">
        <v>413.92415799999998</v>
      </c>
    </row>
    <row r="11" spans="1:8" ht="16.2" customHeight="1">
      <c r="A11" s="3" t="s">
        <v>59</v>
      </c>
      <c r="B11" s="4"/>
      <c r="C11" s="3" t="s">
        <v>60</v>
      </c>
      <c r="D11" s="15"/>
      <c r="E11" s="3" t="s">
        <v>61</v>
      </c>
      <c r="F11" s="4">
        <v>117</v>
      </c>
      <c r="G11" s="3" t="s">
        <v>62</v>
      </c>
      <c r="H11" s="4"/>
    </row>
    <row r="12" spans="1:8" ht="16.2" customHeight="1">
      <c r="A12" s="3" t="s">
        <v>63</v>
      </c>
      <c r="B12" s="4"/>
      <c r="C12" s="3" t="s">
        <v>64</v>
      </c>
      <c r="D12" s="15"/>
      <c r="E12" s="3" t="s">
        <v>65</v>
      </c>
      <c r="F12" s="4">
        <v>255</v>
      </c>
      <c r="G12" s="3" t="s">
        <v>66</v>
      </c>
      <c r="H12" s="4"/>
    </row>
    <row r="13" spans="1:8" ht="16.2" customHeight="1">
      <c r="A13" s="3" t="s">
        <v>67</v>
      </c>
      <c r="B13" s="4"/>
      <c r="C13" s="3" t="s">
        <v>68</v>
      </c>
      <c r="D13" s="15"/>
      <c r="E13" s="3" t="s">
        <v>69</v>
      </c>
      <c r="F13" s="4"/>
      <c r="G13" s="3" t="s">
        <v>70</v>
      </c>
      <c r="H13" s="4"/>
    </row>
    <row r="14" spans="1:8" ht="16.2" customHeight="1">
      <c r="A14" s="3" t="s">
        <v>71</v>
      </c>
      <c r="B14" s="4"/>
      <c r="C14" s="3" t="s">
        <v>72</v>
      </c>
      <c r="D14" s="15"/>
      <c r="E14" s="3" t="s">
        <v>73</v>
      </c>
      <c r="F14" s="4"/>
      <c r="G14" s="3" t="s">
        <v>74</v>
      </c>
      <c r="H14" s="4">
        <v>43.507599999999996</v>
      </c>
    </row>
    <row r="15" spans="1:8" ht="16.2" customHeight="1">
      <c r="A15" s="3" t="s">
        <v>75</v>
      </c>
      <c r="B15" s="4"/>
      <c r="C15" s="3" t="s">
        <v>76</v>
      </c>
      <c r="D15" s="15">
        <v>1476.7058400000001</v>
      </c>
      <c r="E15" s="3" t="s">
        <v>77</v>
      </c>
      <c r="F15" s="4"/>
      <c r="G15" s="3" t="s">
        <v>78</v>
      </c>
      <c r="H15" s="4"/>
    </row>
    <row r="16" spans="1:8" ht="16.2" customHeight="1">
      <c r="A16" s="3" t="s">
        <v>79</v>
      </c>
      <c r="B16" s="4"/>
      <c r="C16" s="3" t="s">
        <v>80</v>
      </c>
      <c r="D16" s="15"/>
      <c r="E16" s="3" t="s">
        <v>81</v>
      </c>
      <c r="F16" s="4"/>
      <c r="G16" s="3" t="s">
        <v>82</v>
      </c>
      <c r="H16" s="4"/>
    </row>
    <row r="17" spans="1:8" ht="16.2" customHeight="1">
      <c r="A17" s="3" t="s">
        <v>83</v>
      </c>
      <c r="B17" s="4"/>
      <c r="C17" s="3" t="s">
        <v>84</v>
      </c>
      <c r="D17" s="15"/>
      <c r="E17" s="3" t="s">
        <v>85</v>
      </c>
      <c r="F17" s="4"/>
      <c r="G17" s="3" t="s">
        <v>86</v>
      </c>
      <c r="H17" s="4"/>
    </row>
    <row r="18" spans="1:8" ht="16.2" customHeight="1">
      <c r="A18" s="3" t="s">
        <v>87</v>
      </c>
      <c r="B18" s="4"/>
      <c r="C18" s="3" t="s">
        <v>88</v>
      </c>
      <c r="D18" s="15"/>
      <c r="E18" s="3" t="s">
        <v>89</v>
      </c>
      <c r="F18" s="4"/>
      <c r="G18" s="3" t="s">
        <v>90</v>
      </c>
      <c r="H18" s="4"/>
    </row>
    <row r="19" spans="1:8" ht="16.2" customHeight="1">
      <c r="A19" s="3" t="s">
        <v>91</v>
      </c>
      <c r="B19" s="4"/>
      <c r="C19" s="3" t="s">
        <v>92</v>
      </c>
      <c r="D19" s="15"/>
      <c r="E19" s="3" t="s">
        <v>93</v>
      </c>
      <c r="F19" s="4"/>
      <c r="G19" s="3" t="s">
        <v>94</v>
      </c>
      <c r="H19" s="4"/>
    </row>
    <row r="20" spans="1:8" ht="16.2" customHeight="1">
      <c r="A20" s="11" t="s">
        <v>95</v>
      </c>
      <c r="B20" s="10"/>
      <c r="C20" s="3" t="s">
        <v>96</v>
      </c>
      <c r="D20" s="15"/>
      <c r="E20" s="3" t="s">
        <v>97</v>
      </c>
      <c r="F20" s="4"/>
      <c r="G20" s="3"/>
      <c r="H20" s="4"/>
    </row>
    <row r="21" spans="1:8" ht="16.2" customHeight="1">
      <c r="A21" s="11" t="s">
        <v>98</v>
      </c>
      <c r="B21" s="10"/>
      <c r="C21" s="3" t="s">
        <v>99</v>
      </c>
      <c r="D21" s="15"/>
      <c r="E21" s="11" t="s">
        <v>100</v>
      </c>
      <c r="F21" s="10"/>
      <c r="G21" s="3"/>
      <c r="H21" s="4"/>
    </row>
    <row r="22" spans="1:8" ht="16.2" customHeight="1">
      <c r="A22" s="11" t="s">
        <v>101</v>
      </c>
      <c r="B22" s="10"/>
      <c r="C22" s="3" t="s">
        <v>102</v>
      </c>
      <c r="D22" s="15"/>
      <c r="E22" s="3"/>
      <c r="F22" s="3"/>
      <c r="G22" s="3"/>
      <c r="H22" s="4"/>
    </row>
    <row r="23" spans="1:8" ht="16.2" customHeight="1">
      <c r="A23" s="11" t="s">
        <v>103</v>
      </c>
      <c r="B23" s="10"/>
      <c r="C23" s="3" t="s">
        <v>104</v>
      </c>
      <c r="D23" s="15"/>
      <c r="E23" s="3"/>
      <c r="F23" s="3"/>
      <c r="G23" s="3"/>
      <c r="H23" s="4"/>
    </row>
    <row r="24" spans="1:8" ht="16.2" customHeight="1">
      <c r="A24" s="11" t="s">
        <v>105</v>
      </c>
      <c r="B24" s="10"/>
      <c r="C24" s="3" t="s">
        <v>106</v>
      </c>
      <c r="D24" s="15"/>
      <c r="E24" s="3"/>
      <c r="F24" s="3"/>
      <c r="G24" s="3"/>
      <c r="H24" s="4"/>
    </row>
    <row r="25" spans="1:8" ht="16.2" customHeight="1">
      <c r="A25" s="3" t="s">
        <v>107</v>
      </c>
      <c r="B25" s="4"/>
      <c r="C25" s="3" t="s">
        <v>108</v>
      </c>
      <c r="D25" s="15"/>
      <c r="E25" s="3"/>
      <c r="F25" s="3"/>
      <c r="G25" s="3"/>
      <c r="H25" s="4"/>
    </row>
    <row r="26" spans="1:8" ht="16.2" customHeight="1">
      <c r="A26" s="3" t="s">
        <v>109</v>
      </c>
      <c r="B26" s="4"/>
      <c r="C26" s="3" t="s">
        <v>110</v>
      </c>
      <c r="D26" s="15"/>
      <c r="E26" s="3"/>
      <c r="F26" s="3"/>
      <c r="G26" s="3"/>
      <c r="H26" s="4"/>
    </row>
    <row r="27" spans="1:8" ht="16.2" customHeight="1">
      <c r="A27" s="3" t="s">
        <v>111</v>
      </c>
      <c r="B27" s="4"/>
      <c r="C27" s="3" t="s">
        <v>112</v>
      </c>
      <c r="D27" s="15"/>
      <c r="E27" s="3"/>
      <c r="F27" s="3"/>
      <c r="G27" s="3"/>
      <c r="H27" s="4"/>
    </row>
    <row r="28" spans="1:8" ht="16.2" customHeight="1">
      <c r="A28" s="11" t="s">
        <v>113</v>
      </c>
      <c r="B28" s="10"/>
      <c r="C28" s="3" t="s">
        <v>114</v>
      </c>
      <c r="D28" s="15"/>
      <c r="E28" s="3"/>
      <c r="F28" s="3"/>
      <c r="G28" s="3"/>
      <c r="H28" s="4"/>
    </row>
    <row r="29" spans="1:8" ht="16.2" customHeight="1">
      <c r="A29" s="11" t="s">
        <v>115</v>
      </c>
      <c r="B29" s="10"/>
      <c r="C29" s="3" t="s">
        <v>116</v>
      </c>
      <c r="D29" s="15"/>
      <c r="E29" s="3"/>
      <c r="F29" s="3"/>
      <c r="G29" s="3"/>
      <c r="H29" s="4"/>
    </row>
    <row r="30" spans="1:8" ht="16.2" customHeight="1">
      <c r="A30" s="11" t="s">
        <v>117</v>
      </c>
      <c r="B30" s="10"/>
      <c r="C30" s="3" t="s">
        <v>118</v>
      </c>
      <c r="D30" s="15"/>
      <c r="E30" s="3"/>
      <c r="F30" s="3"/>
      <c r="G30" s="3"/>
      <c r="H30" s="4"/>
    </row>
    <row r="31" spans="1:8" ht="16.2" customHeight="1">
      <c r="A31" s="11" t="s">
        <v>119</v>
      </c>
      <c r="B31" s="10"/>
      <c r="C31" s="3" t="s">
        <v>120</v>
      </c>
      <c r="D31" s="15"/>
      <c r="E31" s="3"/>
      <c r="F31" s="3"/>
      <c r="G31" s="3"/>
      <c r="H31" s="4"/>
    </row>
    <row r="32" spans="1:8" ht="16.2" customHeight="1">
      <c r="A32" s="11" t="s">
        <v>121</v>
      </c>
      <c r="B32" s="10"/>
      <c r="C32" s="3" t="s">
        <v>122</v>
      </c>
      <c r="D32" s="15"/>
      <c r="E32" s="3"/>
      <c r="F32" s="3"/>
      <c r="G32" s="3"/>
      <c r="H32" s="4"/>
    </row>
    <row r="33" spans="1:8" ht="16.2" customHeight="1">
      <c r="A33" s="3"/>
      <c r="B33" s="3"/>
      <c r="C33" s="3" t="s">
        <v>123</v>
      </c>
      <c r="D33" s="15"/>
      <c r="E33" s="3"/>
      <c r="F33" s="3"/>
      <c r="G33" s="3"/>
      <c r="H33" s="3"/>
    </row>
    <row r="34" spans="1:8" ht="16.2" customHeight="1">
      <c r="A34" s="3"/>
      <c r="B34" s="3"/>
      <c r="C34" s="3" t="s">
        <v>124</v>
      </c>
      <c r="D34" s="15"/>
      <c r="E34" s="3"/>
      <c r="F34" s="3"/>
      <c r="G34" s="3"/>
      <c r="H34" s="3"/>
    </row>
    <row r="35" spans="1:8" ht="16.2" customHeight="1">
      <c r="A35" s="3"/>
      <c r="B35" s="3"/>
      <c r="C35" s="3" t="s">
        <v>125</v>
      </c>
      <c r="D35" s="15"/>
      <c r="E35" s="3"/>
      <c r="F35" s="3"/>
      <c r="G35" s="3"/>
      <c r="H35" s="3"/>
    </row>
    <row r="36" spans="1:8" ht="16.2" customHeight="1">
      <c r="A36" s="3"/>
      <c r="B36" s="3"/>
      <c r="C36" s="3"/>
      <c r="D36" s="3"/>
      <c r="E36" s="3"/>
      <c r="F36" s="3"/>
      <c r="G36" s="3"/>
      <c r="H36" s="3"/>
    </row>
    <row r="37" spans="1:8" ht="16.2" customHeight="1">
      <c r="A37" s="11" t="s">
        <v>126</v>
      </c>
      <c r="B37" s="10">
        <v>1476.7058400000001</v>
      </c>
      <c r="C37" s="11" t="s">
        <v>127</v>
      </c>
      <c r="D37" s="10">
        <v>1476.7058400000001</v>
      </c>
      <c r="E37" s="11" t="s">
        <v>127</v>
      </c>
      <c r="F37" s="10">
        <v>1476.7058400000001</v>
      </c>
      <c r="G37" s="11" t="s">
        <v>127</v>
      </c>
      <c r="H37" s="10">
        <v>1476.7058400000001</v>
      </c>
    </row>
    <row r="38" spans="1:8" ht="16.2" customHeight="1">
      <c r="A38" s="11" t="s">
        <v>128</v>
      </c>
      <c r="B38" s="10"/>
      <c r="C38" s="11" t="s">
        <v>129</v>
      </c>
      <c r="D38" s="10"/>
      <c r="E38" s="11" t="s">
        <v>129</v>
      </c>
      <c r="F38" s="10"/>
      <c r="G38" s="11" t="s">
        <v>129</v>
      </c>
      <c r="H38" s="10"/>
    </row>
    <row r="39" spans="1:8" ht="16.2" customHeight="1">
      <c r="A39" s="3"/>
      <c r="B39" s="4"/>
      <c r="C39" s="3"/>
      <c r="D39" s="4"/>
      <c r="E39" s="11"/>
      <c r="F39" s="10"/>
      <c r="G39" s="11"/>
      <c r="H39" s="10"/>
    </row>
    <row r="40" spans="1:8" ht="16.2" customHeight="1">
      <c r="A40" s="11" t="s">
        <v>130</v>
      </c>
      <c r="B40" s="10">
        <v>1476.7058400000001</v>
      </c>
      <c r="C40" s="11" t="s">
        <v>131</v>
      </c>
      <c r="D40" s="10">
        <v>1476.7058400000001</v>
      </c>
      <c r="E40" s="11" t="s">
        <v>131</v>
      </c>
      <c r="F40" s="10">
        <v>1476.7058400000001</v>
      </c>
      <c r="G40" s="11" t="s">
        <v>131</v>
      </c>
      <c r="H40" s="10">
        <v>1476.7058400000001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D8" sqref="D8"/>
    </sheetView>
  </sheetViews>
  <sheetFormatPr defaultColWidth="10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  <col min="26" max="26" width="9.77734375" customWidth="1"/>
  </cols>
  <sheetData>
    <row r="1" spans="1:25" ht="16.350000000000001" customHeight="1">
      <c r="A1" s="8"/>
      <c r="X1" s="87" t="s">
        <v>132</v>
      </c>
      <c r="Y1" s="87"/>
    </row>
    <row r="2" spans="1:25" ht="33.6" customHeight="1">
      <c r="A2" s="88" t="s">
        <v>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 ht="22.3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 t="s">
        <v>31</v>
      </c>
      <c r="Y3" s="84"/>
    </row>
    <row r="4" spans="1:25" ht="22.35" customHeight="1">
      <c r="A4" s="86" t="s">
        <v>133</v>
      </c>
      <c r="B4" s="86" t="s">
        <v>134</v>
      </c>
      <c r="C4" s="86" t="s">
        <v>135</v>
      </c>
      <c r="D4" s="86" t="s">
        <v>136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 t="s">
        <v>128</v>
      </c>
      <c r="T4" s="86"/>
      <c r="U4" s="86"/>
      <c r="V4" s="86"/>
      <c r="W4" s="86"/>
      <c r="X4" s="86"/>
      <c r="Y4" s="86"/>
    </row>
    <row r="5" spans="1:25" ht="22.35" customHeight="1">
      <c r="A5" s="86"/>
      <c r="B5" s="86"/>
      <c r="C5" s="86"/>
      <c r="D5" s="86" t="s">
        <v>137</v>
      </c>
      <c r="E5" s="86" t="s">
        <v>138</v>
      </c>
      <c r="F5" s="86" t="s">
        <v>139</v>
      </c>
      <c r="G5" s="86" t="s">
        <v>140</v>
      </c>
      <c r="H5" s="86" t="s">
        <v>141</v>
      </c>
      <c r="I5" s="86" t="s">
        <v>142</v>
      </c>
      <c r="J5" s="86" t="s">
        <v>143</v>
      </c>
      <c r="K5" s="86"/>
      <c r="L5" s="86"/>
      <c r="M5" s="86"/>
      <c r="N5" s="86" t="s">
        <v>144</v>
      </c>
      <c r="O5" s="86" t="s">
        <v>145</v>
      </c>
      <c r="P5" s="86" t="s">
        <v>146</v>
      </c>
      <c r="Q5" s="86" t="s">
        <v>147</v>
      </c>
      <c r="R5" s="86" t="s">
        <v>148</v>
      </c>
      <c r="S5" s="86" t="s">
        <v>137</v>
      </c>
      <c r="T5" s="86" t="s">
        <v>138</v>
      </c>
      <c r="U5" s="86" t="s">
        <v>139</v>
      </c>
      <c r="V5" s="86" t="s">
        <v>140</v>
      </c>
      <c r="W5" s="86" t="s">
        <v>141</v>
      </c>
      <c r="X5" s="86" t="s">
        <v>142</v>
      </c>
      <c r="Y5" s="86" t="s">
        <v>149</v>
      </c>
    </row>
    <row r="6" spans="1:25" ht="22.35" customHeight="1">
      <c r="A6" s="86"/>
      <c r="B6" s="86"/>
      <c r="C6" s="86"/>
      <c r="D6" s="86"/>
      <c r="E6" s="86"/>
      <c r="F6" s="86"/>
      <c r="G6" s="86"/>
      <c r="H6" s="86"/>
      <c r="I6" s="86"/>
      <c r="J6" s="12" t="s">
        <v>150</v>
      </c>
      <c r="K6" s="12" t="s">
        <v>151</v>
      </c>
      <c r="L6" s="12" t="s">
        <v>152</v>
      </c>
      <c r="M6" s="12" t="s">
        <v>141</v>
      </c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22.8" customHeight="1">
      <c r="A7" s="11"/>
      <c r="B7" s="11" t="s">
        <v>135</v>
      </c>
      <c r="C7" s="21">
        <f>C8</f>
        <v>1476.7058400000001</v>
      </c>
      <c r="D7" s="21">
        <f t="shared" ref="D7:E7" si="0">D8</f>
        <v>1476.7058400000001</v>
      </c>
      <c r="E7" s="21">
        <f t="shared" si="0"/>
        <v>1476.7058400000001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22.8" customHeight="1">
      <c r="A8" s="9" t="s">
        <v>153</v>
      </c>
      <c r="B8" s="9" t="s">
        <v>4</v>
      </c>
      <c r="C8" s="21">
        <f>C9+C10</f>
        <v>1476.7058400000001</v>
      </c>
      <c r="D8" s="21">
        <f t="shared" ref="D8:E8" si="1">D9+D10</f>
        <v>1476.7058400000001</v>
      </c>
      <c r="E8" s="21">
        <f t="shared" si="1"/>
        <v>1476.7058400000001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2.8" customHeight="1">
      <c r="A9" s="37" t="s">
        <v>154</v>
      </c>
      <c r="B9" s="37" t="s">
        <v>155</v>
      </c>
      <c r="C9" s="15">
        <v>1059.381682</v>
      </c>
      <c r="D9" s="15">
        <v>1059.381682</v>
      </c>
      <c r="E9" s="4">
        <v>1059.381682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2.8" customHeight="1">
      <c r="A10" s="37" t="s">
        <v>465</v>
      </c>
      <c r="B10" s="37" t="s">
        <v>466</v>
      </c>
      <c r="C10" s="15">
        <v>417.32415800000001</v>
      </c>
      <c r="D10" s="15">
        <v>417.32415800000001</v>
      </c>
      <c r="E10" s="4">
        <v>417.32415800000001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6.350000000000001" customHeight="1">
      <c r="G11" s="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>
      <selection activeCell="G9" sqref="G9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8"/>
      <c r="D1" s="26"/>
      <c r="K1" s="6" t="s">
        <v>156</v>
      </c>
    </row>
    <row r="2" spans="1:11" ht="31.95" customHeight="1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5.05" customHeight="1">
      <c r="A3" s="89" t="s">
        <v>30</v>
      </c>
      <c r="B3" s="89"/>
      <c r="C3" s="89"/>
      <c r="D3" s="89"/>
      <c r="E3" s="89"/>
      <c r="F3" s="89"/>
      <c r="G3" s="89"/>
      <c r="H3" s="89"/>
      <c r="I3" s="89"/>
      <c r="J3" s="89"/>
      <c r="K3" s="7" t="s">
        <v>31</v>
      </c>
    </row>
    <row r="4" spans="1:11" ht="27.6" customHeight="1">
      <c r="A4" s="85" t="s">
        <v>157</v>
      </c>
      <c r="B4" s="85"/>
      <c r="C4" s="85"/>
      <c r="D4" s="85" t="s">
        <v>158</v>
      </c>
      <c r="E4" s="85" t="s">
        <v>159</v>
      </c>
      <c r="F4" s="85" t="s">
        <v>135</v>
      </c>
      <c r="G4" s="85" t="s">
        <v>160</v>
      </c>
      <c r="H4" s="85" t="s">
        <v>161</v>
      </c>
      <c r="I4" s="85" t="s">
        <v>162</v>
      </c>
      <c r="J4" s="85" t="s">
        <v>163</v>
      </c>
      <c r="K4" s="85" t="s">
        <v>164</v>
      </c>
    </row>
    <row r="5" spans="1:11" ht="25.8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85"/>
      <c r="H5" s="85"/>
      <c r="I5" s="85"/>
      <c r="J5" s="85"/>
      <c r="K5" s="85"/>
    </row>
    <row r="6" spans="1:11" ht="22.8" customHeight="1">
      <c r="A6" s="20"/>
      <c r="B6" s="20"/>
      <c r="C6" s="20"/>
      <c r="D6" s="27" t="s">
        <v>135</v>
      </c>
      <c r="E6" s="27"/>
      <c r="F6" s="28">
        <f>F7</f>
        <v>1476.7058400000001</v>
      </c>
      <c r="G6" s="28">
        <f t="shared" ref="G6:H6" si="0">G7</f>
        <v>1104.7058400000001</v>
      </c>
      <c r="H6" s="28">
        <f t="shared" si="0"/>
        <v>372</v>
      </c>
      <c r="I6" s="28"/>
      <c r="J6" s="27"/>
      <c r="K6" s="27"/>
    </row>
    <row r="7" spans="1:11" ht="22.8" customHeight="1">
      <c r="A7" s="29"/>
      <c r="B7" s="29"/>
      <c r="C7" s="29"/>
      <c r="D7" s="30" t="s">
        <v>153</v>
      </c>
      <c r="E7" s="30" t="s">
        <v>4</v>
      </c>
      <c r="F7" s="31">
        <f>F11+F15</f>
        <v>1476.7058400000001</v>
      </c>
      <c r="G7" s="31">
        <f>G11+G15</f>
        <v>1104.7058400000001</v>
      </c>
      <c r="H7" s="31">
        <f>H11+H15</f>
        <v>372</v>
      </c>
      <c r="I7" s="31"/>
      <c r="J7" s="36"/>
      <c r="K7" s="36"/>
    </row>
    <row r="8" spans="1:11" ht="22.8" customHeight="1">
      <c r="A8" s="29"/>
      <c r="B8" s="29"/>
      <c r="C8" s="29"/>
      <c r="D8" s="30" t="s">
        <v>154</v>
      </c>
      <c r="E8" s="30" t="s">
        <v>155</v>
      </c>
      <c r="F8" s="31">
        <v>1059.381682</v>
      </c>
      <c r="G8" s="31">
        <v>687.38168199999996</v>
      </c>
      <c r="H8" s="31">
        <v>372</v>
      </c>
      <c r="I8" s="31"/>
      <c r="J8" s="36"/>
      <c r="K8" s="36"/>
    </row>
    <row r="9" spans="1:11" s="74" customFormat="1" ht="22.8" customHeight="1">
      <c r="A9" s="73" t="s">
        <v>168</v>
      </c>
      <c r="B9" s="73"/>
      <c r="C9" s="73"/>
      <c r="D9" s="30">
        <v>210</v>
      </c>
      <c r="E9" s="36" t="s">
        <v>605</v>
      </c>
      <c r="F9" s="31">
        <v>1059.381682</v>
      </c>
      <c r="G9" s="31">
        <v>687.38168199999996</v>
      </c>
      <c r="H9" s="31">
        <v>372</v>
      </c>
      <c r="I9" s="31"/>
      <c r="J9" s="36"/>
      <c r="K9" s="36"/>
    </row>
    <row r="10" spans="1:11" s="74" customFormat="1" ht="22.8" customHeight="1">
      <c r="A10" s="73" t="s">
        <v>168</v>
      </c>
      <c r="B10" s="73" t="s">
        <v>169</v>
      </c>
      <c r="C10" s="73"/>
      <c r="D10" s="30">
        <v>21001</v>
      </c>
      <c r="E10" s="36" t="s">
        <v>606</v>
      </c>
      <c r="F10" s="31">
        <v>1059.381682</v>
      </c>
      <c r="G10" s="31">
        <v>687.38168199999996</v>
      </c>
      <c r="H10" s="31">
        <v>372</v>
      </c>
      <c r="I10" s="31"/>
      <c r="J10" s="36"/>
      <c r="K10" s="36"/>
    </row>
    <row r="11" spans="1:11" ht="22.8" customHeight="1">
      <c r="A11" s="32" t="s">
        <v>168</v>
      </c>
      <c r="B11" s="32" t="s">
        <v>169</v>
      </c>
      <c r="C11" s="32" t="s">
        <v>169</v>
      </c>
      <c r="D11" s="33" t="s">
        <v>170</v>
      </c>
      <c r="E11" s="34" t="s">
        <v>171</v>
      </c>
      <c r="F11" s="35">
        <v>1059.381682</v>
      </c>
      <c r="G11" s="35">
        <v>687.38168199999996</v>
      </c>
      <c r="H11" s="35">
        <v>372</v>
      </c>
      <c r="I11" s="35"/>
      <c r="J11" s="34"/>
      <c r="K11" s="34"/>
    </row>
    <row r="12" spans="1:11" ht="22.8" customHeight="1">
      <c r="A12" s="29"/>
      <c r="B12" s="29"/>
      <c r="C12" s="29"/>
      <c r="D12" s="30" t="s">
        <v>465</v>
      </c>
      <c r="E12" s="30" t="s">
        <v>466</v>
      </c>
      <c r="F12" s="31">
        <v>417.32415800000001</v>
      </c>
      <c r="G12" s="31">
        <v>417.32415800000001</v>
      </c>
      <c r="H12" s="31"/>
      <c r="I12" s="31"/>
      <c r="J12" s="36"/>
      <c r="K12" s="36"/>
    </row>
    <row r="13" spans="1:11" s="74" customFormat="1" ht="22.8" customHeight="1">
      <c r="A13" s="73" t="s">
        <v>467</v>
      </c>
      <c r="B13" s="73"/>
      <c r="C13" s="73"/>
      <c r="D13" s="30">
        <v>201</v>
      </c>
      <c r="E13" s="36" t="s">
        <v>608</v>
      </c>
      <c r="F13" s="31">
        <v>417.32415800000001</v>
      </c>
      <c r="G13" s="31">
        <v>417.32415800000001</v>
      </c>
      <c r="H13" s="31"/>
      <c r="I13" s="31"/>
      <c r="J13" s="36"/>
      <c r="K13" s="36"/>
    </row>
    <row r="14" spans="1:11" s="74" customFormat="1" ht="22.8" customHeight="1">
      <c r="A14" s="73" t="s">
        <v>467</v>
      </c>
      <c r="B14" s="73" t="s">
        <v>468</v>
      </c>
      <c r="C14" s="73"/>
      <c r="D14" s="30">
        <v>20103</v>
      </c>
      <c r="E14" s="36" t="s">
        <v>607</v>
      </c>
      <c r="F14" s="31">
        <v>417.32415800000001</v>
      </c>
      <c r="G14" s="31">
        <v>417.32415800000001</v>
      </c>
      <c r="H14" s="31"/>
      <c r="I14" s="31"/>
      <c r="J14" s="36"/>
      <c r="K14" s="36"/>
    </row>
    <row r="15" spans="1:11" ht="22.8" customHeight="1">
      <c r="A15" s="32" t="s">
        <v>467</v>
      </c>
      <c r="B15" s="32" t="s">
        <v>468</v>
      </c>
      <c r="C15" s="32" t="s">
        <v>169</v>
      </c>
      <c r="D15" s="33" t="s">
        <v>469</v>
      </c>
      <c r="E15" s="34" t="s">
        <v>171</v>
      </c>
      <c r="F15" s="35">
        <v>417.32415800000001</v>
      </c>
      <c r="G15" s="35">
        <v>417.32415800000001</v>
      </c>
      <c r="H15" s="35"/>
      <c r="I15" s="35"/>
      <c r="J15" s="34"/>
      <c r="K15" s="3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"/>
  <sheetViews>
    <sheetView workbookViewId="0">
      <selection activeCell="M10" sqref="M10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8"/>
      <c r="S1" s="87" t="s">
        <v>172</v>
      </c>
      <c r="T1" s="87"/>
    </row>
    <row r="2" spans="1:20" ht="42.3" customHeight="1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9.8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4" t="s">
        <v>31</v>
      </c>
      <c r="T3" s="84"/>
    </row>
    <row r="4" spans="1:20" ht="19.8" customHeight="1">
      <c r="A4" s="86" t="s">
        <v>157</v>
      </c>
      <c r="B4" s="86"/>
      <c r="C4" s="86"/>
      <c r="D4" s="86" t="s">
        <v>173</v>
      </c>
      <c r="E4" s="86" t="s">
        <v>174</v>
      </c>
      <c r="F4" s="86" t="s">
        <v>175</v>
      </c>
      <c r="G4" s="86" t="s">
        <v>176</v>
      </c>
      <c r="H4" s="86" t="s">
        <v>177</v>
      </c>
      <c r="I4" s="86" t="s">
        <v>178</v>
      </c>
      <c r="J4" s="86" t="s">
        <v>179</v>
      </c>
      <c r="K4" s="86" t="s">
        <v>180</v>
      </c>
      <c r="L4" s="86" t="s">
        <v>181</v>
      </c>
      <c r="M4" s="86" t="s">
        <v>182</v>
      </c>
      <c r="N4" s="86" t="s">
        <v>183</v>
      </c>
      <c r="O4" s="86" t="s">
        <v>184</v>
      </c>
      <c r="P4" s="86" t="s">
        <v>185</v>
      </c>
      <c r="Q4" s="86" t="s">
        <v>186</v>
      </c>
      <c r="R4" s="86" t="s">
        <v>187</v>
      </c>
      <c r="S4" s="86" t="s">
        <v>188</v>
      </c>
      <c r="T4" s="86" t="s">
        <v>189</v>
      </c>
    </row>
    <row r="5" spans="1:20" ht="20.7" customHeight="1">
      <c r="A5" s="12" t="s">
        <v>165</v>
      </c>
      <c r="B5" s="12" t="s">
        <v>166</v>
      </c>
      <c r="C5" s="12" t="s">
        <v>167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22.8" customHeight="1">
      <c r="A6" s="11"/>
      <c r="B6" s="11"/>
      <c r="C6" s="11"/>
      <c r="D6" s="11"/>
      <c r="E6" s="11" t="s">
        <v>135</v>
      </c>
      <c r="F6" s="10">
        <f>F7</f>
        <v>1476.7058400000001</v>
      </c>
      <c r="G6" s="10">
        <f t="shared" ref="G6:O6" si="0">G7</f>
        <v>682.17808200000002</v>
      </c>
      <c r="H6" s="10">
        <f t="shared" si="0"/>
        <v>337.096</v>
      </c>
      <c r="I6" s="10"/>
      <c r="J6" s="10"/>
      <c r="K6" s="10">
        <f t="shared" si="0"/>
        <v>413.92415799999998</v>
      </c>
      <c r="L6" s="10"/>
      <c r="M6" s="10"/>
      <c r="N6" s="10"/>
      <c r="O6" s="10">
        <f t="shared" si="0"/>
        <v>43.507599999999996</v>
      </c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 t="s">
        <v>153</v>
      </c>
      <c r="E7" s="9" t="s">
        <v>4</v>
      </c>
      <c r="F7" s="10">
        <f>F8+F10</f>
        <v>1476.7058400000001</v>
      </c>
      <c r="G7" s="10">
        <f t="shared" ref="G7:O7" si="1">G8+G10</f>
        <v>682.17808200000002</v>
      </c>
      <c r="H7" s="10">
        <f t="shared" si="1"/>
        <v>337.096</v>
      </c>
      <c r="I7" s="10"/>
      <c r="J7" s="10"/>
      <c r="K7" s="10">
        <f t="shared" si="1"/>
        <v>413.92415799999998</v>
      </c>
      <c r="L7" s="10"/>
      <c r="M7" s="10"/>
      <c r="N7" s="10"/>
      <c r="O7" s="10">
        <f t="shared" si="1"/>
        <v>43.507599999999996</v>
      </c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 t="s">
        <v>154</v>
      </c>
      <c r="E8" s="14" t="s">
        <v>155</v>
      </c>
      <c r="F8" s="25">
        <v>1059.381682</v>
      </c>
      <c r="G8" s="25">
        <v>682.17808200000002</v>
      </c>
      <c r="H8" s="25">
        <v>336.096</v>
      </c>
      <c r="I8" s="25"/>
      <c r="J8" s="25"/>
      <c r="K8" s="25"/>
      <c r="L8" s="25"/>
      <c r="M8" s="25"/>
      <c r="N8" s="25"/>
      <c r="O8" s="25">
        <v>41.107599999999998</v>
      </c>
      <c r="P8" s="25"/>
      <c r="Q8" s="25"/>
      <c r="R8" s="25"/>
      <c r="S8" s="25"/>
      <c r="T8" s="25"/>
    </row>
    <row r="9" spans="1:20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18" t="s">
        <v>171</v>
      </c>
      <c r="F9" s="19">
        <v>1059.381682</v>
      </c>
      <c r="G9" s="19">
        <v>682.17808200000002</v>
      </c>
      <c r="H9" s="19">
        <v>336.096</v>
      </c>
      <c r="I9" s="19"/>
      <c r="J9" s="19"/>
      <c r="K9" s="19"/>
      <c r="L9" s="19"/>
      <c r="M9" s="19"/>
      <c r="N9" s="19"/>
      <c r="O9" s="19">
        <v>41.107599999999998</v>
      </c>
      <c r="P9" s="19"/>
      <c r="Q9" s="19"/>
      <c r="R9" s="19"/>
      <c r="S9" s="19"/>
      <c r="T9" s="19"/>
    </row>
    <row r="10" spans="1:20" ht="22.8" customHeight="1">
      <c r="A10" s="16"/>
      <c r="B10" s="16"/>
      <c r="C10" s="16"/>
      <c r="D10" s="14" t="s">
        <v>465</v>
      </c>
      <c r="E10" s="14" t="s">
        <v>466</v>
      </c>
      <c r="F10" s="25">
        <v>417.32415800000001</v>
      </c>
      <c r="G10" s="25"/>
      <c r="H10" s="25">
        <v>1</v>
      </c>
      <c r="I10" s="25"/>
      <c r="J10" s="25"/>
      <c r="K10" s="25">
        <v>413.92415799999998</v>
      </c>
      <c r="L10" s="25"/>
      <c r="M10" s="25"/>
      <c r="N10" s="25"/>
      <c r="O10" s="25">
        <v>2.4</v>
      </c>
      <c r="P10" s="25"/>
      <c r="Q10" s="25"/>
      <c r="R10" s="25"/>
      <c r="S10" s="25"/>
      <c r="T10" s="25"/>
    </row>
    <row r="11" spans="1:20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18" t="s">
        <v>171</v>
      </c>
      <c r="F11" s="19">
        <v>417.32415800000001</v>
      </c>
      <c r="G11" s="19"/>
      <c r="H11" s="19">
        <v>1</v>
      </c>
      <c r="I11" s="19"/>
      <c r="J11" s="19"/>
      <c r="K11" s="19">
        <v>413.92415799999998</v>
      </c>
      <c r="L11" s="19"/>
      <c r="M11" s="19"/>
      <c r="N11" s="19"/>
      <c r="O11" s="19">
        <v>2.4</v>
      </c>
      <c r="P11" s="19"/>
      <c r="Q11" s="19"/>
      <c r="R11" s="19"/>
      <c r="S11" s="19"/>
      <c r="T11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1"/>
  <sheetViews>
    <sheetView workbookViewId="0">
      <selection activeCell="O18" sqref="O18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8"/>
      <c r="T1" s="87" t="s">
        <v>191</v>
      </c>
      <c r="U1" s="87"/>
    </row>
    <row r="2" spans="1:21" ht="37.049999999999997" customHeight="1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 t="s">
        <v>31</v>
      </c>
      <c r="U3" s="84"/>
    </row>
    <row r="4" spans="1:21" ht="22.35" customHeight="1">
      <c r="A4" s="86" t="s">
        <v>157</v>
      </c>
      <c r="B4" s="86"/>
      <c r="C4" s="86"/>
      <c r="D4" s="86" t="s">
        <v>173</v>
      </c>
      <c r="E4" s="86" t="s">
        <v>174</v>
      </c>
      <c r="F4" s="86" t="s">
        <v>192</v>
      </c>
      <c r="G4" s="86" t="s">
        <v>160</v>
      </c>
      <c r="H4" s="86"/>
      <c r="I4" s="86"/>
      <c r="J4" s="86"/>
      <c r="K4" s="86" t="s">
        <v>161</v>
      </c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39.6" customHeight="1">
      <c r="A5" s="12" t="s">
        <v>165</v>
      </c>
      <c r="B5" s="12" t="s">
        <v>166</v>
      </c>
      <c r="C5" s="12" t="s">
        <v>167</v>
      </c>
      <c r="D5" s="86"/>
      <c r="E5" s="86"/>
      <c r="F5" s="86"/>
      <c r="G5" s="12" t="s">
        <v>135</v>
      </c>
      <c r="H5" s="12" t="s">
        <v>193</v>
      </c>
      <c r="I5" s="12" t="s">
        <v>194</v>
      </c>
      <c r="J5" s="12" t="s">
        <v>184</v>
      </c>
      <c r="K5" s="12" t="s">
        <v>135</v>
      </c>
      <c r="L5" s="12" t="s">
        <v>195</v>
      </c>
      <c r="M5" s="12" t="s">
        <v>196</v>
      </c>
      <c r="N5" s="12" t="s">
        <v>197</v>
      </c>
      <c r="O5" s="12" t="s">
        <v>186</v>
      </c>
      <c r="P5" s="12" t="s">
        <v>198</v>
      </c>
      <c r="Q5" s="12" t="s">
        <v>199</v>
      </c>
      <c r="R5" s="12" t="s">
        <v>200</v>
      </c>
      <c r="S5" s="12" t="s">
        <v>182</v>
      </c>
      <c r="T5" s="12" t="s">
        <v>185</v>
      </c>
      <c r="U5" s="12" t="s">
        <v>189</v>
      </c>
    </row>
    <row r="6" spans="1:21" ht="22.8" customHeight="1">
      <c r="A6" s="11"/>
      <c r="B6" s="11"/>
      <c r="C6" s="11"/>
      <c r="D6" s="11"/>
      <c r="E6" s="11" t="s">
        <v>135</v>
      </c>
      <c r="F6" s="10">
        <f>F7</f>
        <v>1476.7058400000001</v>
      </c>
      <c r="G6" s="10">
        <f t="shared" ref="G6:M6" si="0">G7</f>
        <v>1104.7058400000001</v>
      </c>
      <c r="H6" s="10">
        <f t="shared" si="0"/>
        <v>949.27224000000001</v>
      </c>
      <c r="I6" s="10">
        <f t="shared" si="0"/>
        <v>111.926</v>
      </c>
      <c r="J6" s="10">
        <f t="shared" si="0"/>
        <v>43.507599999999996</v>
      </c>
      <c r="K6" s="10">
        <f t="shared" si="0"/>
        <v>372</v>
      </c>
      <c r="L6" s="10">
        <f t="shared" si="0"/>
        <v>117</v>
      </c>
      <c r="M6" s="10">
        <f t="shared" si="0"/>
        <v>255</v>
      </c>
      <c r="N6" s="10"/>
      <c r="O6" s="10"/>
      <c r="P6" s="10"/>
      <c r="Q6" s="10"/>
      <c r="R6" s="10"/>
      <c r="S6" s="10"/>
      <c r="T6" s="10"/>
      <c r="U6" s="10"/>
    </row>
    <row r="7" spans="1:21" ht="22.8" customHeight="1">
      <c r="A7" s="11"/>
      <c r="B7" s="11"/>
      <c r="C7" s="11"/>
      <c r="D7" s="9" t="s">
        <v>153</v>
      </c>
      <c r="E7" s="9" t="s">
        <v>4</v>
      </c>
      <c r="F7" s="21">
        <f>F8+F10</f>
        <v>1476.7058400000001</v>
      </c>
      <c r="G7" s="21">
        <f t="shared" ref="G7:M7" si="1">G8+G10</f>
        <v>1104.7058400000001</v>
      </c>
      <c r="H7" s="21">
        <f t="shared" si="1"/>
        <v>949.27224000000001</v>
      </c>
      <c r="I7" s="21">
        <f t="shared" si="1"/>
        <v>111.926</v>
      </c>
      <c r="J7" s="21">
        <f t="shared" si="1"/>
        <v>43.507599999999996</v>
      </c>
      <c r="K7" s="21">
        <f t="shared" si="1"/>
        <v>372</v>
      </c>
      <c r="L7" s="21">
        <f t="shared" si="1"/>
        <v>117</v>
      </c>
      <c r="M7" s="21">
        <f t="shared" si="1"/>
        <v>255</v>
      </c>
      <c r="N7" s="10"/>
      <c r="O7" s="10"/>
      <c r="P7" s="10"/>
      <c r="Q7" s="10"/>
      <c r="R7" s="10"/>
      <c r="S7" s="10"/>
      <c r="T7" s="10"/>
      <c r="U7" s="10"/>
    </row>
    <row r="8" spans="1:21" ht="22.8" customHeight="1">
      <c r="A8" s="16"/>
      <c r="B8" s="16"/>
      <c r="C8" s="16"/>
      <c r="D8" s="14" t="s">
        <v>154</v>
      </c>
      <c r="E8" s="14" t="s">
        <v>155</v>
      </c>
      <c r="F8" s="21">
        <v>1059.381682</v>
      </c>
      <c r="G8" s="10">
        <v>687.38168199999996</v>
      </c>
      <c r="H8" s="10">
        <v>565.17808200000002</v>
      </c>
      <c r="I8" s="10">
        <v>81.096000000000004</v>
      </c>
      <c r="J8" s="10">
        <v>41.107599999999998</v>
      </c>
      <c r="K8" s="10">
        <v>372</v>
      </c>
      <c r="L8" s="10">
        <v>117</v>
      </c>
      <c r="M8" s="10">
        <v>255</v>
      </c>
      <c r="N8" s="10"/>
      <c r="O8" s="10"/>
      <c r="P8" s="10"/>
      <c r="Q8" s="10"/>
      <c r="R8" s="10"/>
      <c r="S8" s="10"/>
      <c r="T8" s="10"/>
      <c r="U8" s="10"/>
    </row>
    <row r="9" spans="1:21" ht="22.8" customHeight="1">
      <c r="A9" s="17" t="s">
        <v>168</v>
      </c>
      <c r="B9" s="17" t="s">
        <v>169</v>
      </c>
      <c r="C9" s="17" t="s">
        <v>169</v>
      </c>
      <c r="D9" s="13" t="s">
        <v>190</v>
      </c>
      <c r="E9" s="18" t="s">
        <v>171</v>
      </c>
      <c r="F9" s="15">
        <v>1059.381682</v>
      </c>
      <c r="G9" s="4">
        <v>687.38168199999996</v>
      </c>
      <c r="H9" s="4">
        <v>565.17808200000002</v>
      </c>
      <c r="I9" s="4">
        <v>81.096000000000004</v>
      </c>
      <c r="J9" s="4">
        <v>41.107599999999998</v>
      </c>
      <c r="K9" s="4">
        <v>372</v>
      </c>
      <c r="L9" s="4">
        <v>117</v>
      </c>
      <c r="M9" s="4">
        <v>255</v>
      </c>
      <c r="N9" s="4"/>
      <c r="O9" s="4"/>
      <c r="P9" s="4"/>
      <c r="Q9" s="4"/>
      <c r="R9" s="4"/>
      <c r="S9" s="4"/>
      <c r="T9" s="4"/>
      <c r="U9" s="4"/>
    </row>
    <row r="10" spans="1:21" ht="22.8" customHeight="1">
      <c r="A10" s="16"/>
      <c r="B10" s="16"/>
      <c r="C10" s="16"/>
      <c r="D10" s="14" t="s">
        <v>465</v>
      </c>
      <c r="E10" s="14" t="s">
        <v>466</v>
      </c>
      <c r="F10" s="21">
        <v>417.32415800000001</v>
      </c>
      <c r="G10" s="10">
        <v>417.32415800000001</v>
      </c>
      <c r="H10" s="10">
        <v>384.09415799999999</v>
      </c>
      <c r="I10" s="10">
        <v>30.83</v>
      </c>
      <c r="J10" s="10">
        <v>2.4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22.8" customHeight="1">
      <c r="A11" s="17" t="s">
        <v>467</v>
      </c>
      <c r="B11" s="17" t="s">
        <v>468</v>
      </c>
      <c r="C11" s="17" t="s">
        <v>169</v>
      </c>
      <c r="D11" s="13" t="s">
        <v>470</v>
      </c>
      <c r="E11" s="18" t="s">
        <v>171</v>
      </c>
      <c r="F11" s="15">
        <v>417.32415800000001</v>
      </c>
      <c r="G11" s="4">
        <v>417.32415800000001</v>
      </c>
      <c r="H11" s="4">
        <v>384.09415799999999</v>
      </c>
      <c r="I11" s="4">
        <v>30.83</v>
      </c>
      <c r="J11" s="4">
        <v>2.4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B8" sqref="B8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8"/>
      <c r="D1" s="6" t="s">
        <v>201</v>
      </c>
    </row>
    <row r="2" spans="1:5" ht="31.95" customHeight="1">
      <c r="A2" s="88" t="s">
        <v>12</v>
      </c>
      <c r="B2" s="88"/>
      <c r="C2" s="88"/>
      <c r="D2" s="88"/>
    </row>
    <row r="3" spans="1:5" ht="18.899999999999999" customHeight="1">
      <c r="A3" s="83" t="s">
        <v>30</v>
      </c>
      <c r="B3" s="83"/>
      <c r="C3" s="83"/>
      <c r="D3" s="7" t="s">
        <v>31</v>
      </c>
      <c r="E3" s="8"/>
    </row>
    <row r="4" spans="1:5" ht="20.25" customHeight="1">
      <c r="A4" s="85" t="s">
        <v>32</v>
      </c>
      <c r="B4" s="85"/>
      <c r="C4" s="85" t="s">
        <v>33</v>
      </c>
      <c r="D4" s="85"/>
      <c r="E4" s="22"/>
    </row>
    <row r="5" spans="1:5" ht="20.25" customHeight="1">
      <c r="A5" s="2" t="s">
        <v>34</v>
      </c>
      <c r="B5" s="2" t="s">
        <v>35</v>
      </c>
      <c r="C5" s="2" t="s">
        <v>34</v>
      </c>
      <c r="D5" s="2" t="s">
        <v>35</v>
      </c>
      <c r="E5" s="22"/>
    </row>
    <row r="6" spans="1:5" ht="20.25" customHeight="1">
      <c r="A6" s="11" t="s">
        <v>202</v>
      </c>
      <c r="B6" s="10">
        <v>1476.7058400000001</v>
      </c>
      <c r="C6" s="11" t="s">
        <v>203</v>
      </c>
      <c r="D6" s="21">
        <v>1476.7058400000001</v>
      </c>
      <c r="E6" s="23"/>
    </row>
    <row r="7" spans="1:5" ht="20.25" customHeight="1">
      <c r="A7" s="3" t="s">
        <v>204</v>
      </c>
      <c r="B7" s="4">
        <v>1476.7058400000001</v>
      </c>
      <c r="C7" s="3" t="s">
        <v>40</v>
      </c>
      <c r="D7" s="15"/>
      <c r="E7" s="23"/>
    </row>
    <row r="8" spans="1:5" ht="20.25" customHeight="1">
      <c r="A8" s="3" t="s">
        <v>205</v>
      </c>
      <c r="B8" s="4">
        <v>1476.7058400000001</v>
      </c>
      <c r="C8" s="3" t="s">
        <v>44</v>
      </c>
      <c r="D8" s="15"/>
      <c r="E8" s="23"/>
    </row>
    <row r="9" spans="1:5" ht="31.05" customHeight="1">
      <c r="A9" s="3" t="s">
        <v>47</v>
      </c>
      <c r="B9" s="4"/>
      <c r="C9" s="3" t="s">
        <v>48</v>
      </c>
      <c r="D9" s="15"/>
      <c r="E9" s="23"/>
    </row>
    <row r="10" spans="1:5" ht="20.25" customHeight="1">
      <c r="A10" s="3" t="s">
        <v>206</v>
      </c>
      <c r="B10" s="4"/>
      <c r="C10" s="3" t="s">
        <v>52</v>
      </c>
      <c r="D10" s="15"/>
      <c r="E10" s="23"/>
    </row>
    <row r="11" spans="1:5" ht="20.25" customHeight="1">
      <c r="A11" s="3" t="s">
        <v>207</v>
      </c>
      <c r="B11" s="4"/>
      <c r="C11" s="3" t="s">
        <v>56</v>
      </c>
      <c r="D11" s="15"/>
      <c r="E11" s="23"/>
    </row>
    <row r="12" spans="1:5" ht="20.25" customHeight="1">
      <c r="A12" s="3" t="s">
        <v>208</v>
      </c>
      <c r="B12" s="4"/>
      <c r="C12" s="3" t="s">
        <v>60</v>
      </c>
      <c r="D12" s="15"/>
      <c r="E12" s="23"/>
    </row>
    <row r="13" spans="1:5" ht="20.25" customHeight="1">
      <c r="A13" s="11" t="s">
        <v>209</v>
      </c>
      <c r="B13" s="10"/>
      <c r="C13" s="3" t="s">
        <v>64</v>
      </c>
      <c r="D13" s="15"/>
      <c r="E13" s="23"/>
    </row>
    <row r="14" spans="1:5" ht="20.25" customHeight="1">
      <c r="A14" s="3" t="s">
        <v>204</v>
      </c>
      <c r="B14" s="4"/>
      <c r="C14" s="3" t="s">
        <v>68</v>
      </c>
      <c r="D14" s="15"/>
      <c r="E14" s="23"/>
    </row>
    <row r="15" spans="1:5" ht="20.25" customHeight="1">
      <c r="A15" s="3" t="s">
        <v>206</v>
      </c>
      <c r="B15" s="4"/>
      <c r="C15" s="3" t="s">
        <v>72</v>
      </c>
      <c r="D15" s="15"/>
      <c r="E15" s="23"/>
    </row>
    <row r="16" spans="1:5" ht="20.25" customHeight="1">
      <c r="A16" s="3" t="s">
        <v>207</v>
      </c>
      <c r="B16" s="4"/>
      <c r="C16" s="3" t="s">
        <v>76</v>
      </c>
      <c r="D16" s="15">
        <v>1476.7058400000001</v>
      </c>
      <c r="E16" s="23"/>
    </row>
    <row r="17" spans="1:5" ht="20.25" customHeight="1">
      <c r="A17" s="3" t="s">
        <v>208</v>
      </c>
      <c r="B17" s="4"/>
      <c r="C17" s="3" t="s">
        <v>80</v>
      </c>
      <c r="D17" s="15"/>
      <c r="E17" s="23"/>
    </row>
    <row r="18" spans="1:5" ht="20.25" customHeight="1">
      <c r="A18" s="3"/>
      <c r="B18" s="4"/>
      <c r="C18" s="3" t="s">
        <v>84</v>
      </c>
      <c r="D18" s="15"/>
      <c r="E18" s="23"/>
    </row>
    <row r="19" spans="1:5" ht="20.25" customHeight="1">
      <c r="A19" s="3"/>
      <c r="B19" s="3"/>
      <c r="C19" s="3" t="s">
        <v>88</v>
      </c>
      <c r="D19" s="15"/>
      <c r="E19" s="23"/>
    </row>
    <row r="20" spans="1:5" ht="20.25" customHeight="1">
      <c r="A20" s="3"/>
      <c r="B20" s="3"/>
      <c r="C20" s="3" t="s">
        <v>92</v>
      </c>
      <c r="D20" s="15"/>
      <c r="E20" s="23"/>
    </row>
    <row r="21" spans="1:5" ht="20.25" customHeight="1">
      <c r="A21" s="3"/>
      <c r="B21" s="3"/>
      <c r="C21" s="3" t="s">
        <v>96</v>
      </c>
      <c r="D21" s="15"/>
      <c r="E21" s="23"/>
    </row>
    <row r="22" spans="1:5" ht="20.25" customHeight="1">
      <c r="A22" s="3"/>
      <c r="B22" s="3"/>
      <c r="C22" s="3" t="s">
        <v>99</v>
      </c>
      <c r="D22" s="15"/>
      <c r="E22" s="23"/>
    </row>
    <row r="23" spans="1:5" ht="20.25" customHeight="1">
      <c r="A23" s="3"/>
      <c r="B23" s="3"/>
      <c r="C23" s="3" t="s">
        <v>102</v>
      </c>
      <c r="D23" s="15"/>
      <c r="E23" s="23"/>
    </row>
    <row r="24" spans="1:5" ht="20.25" customHeight="1">
      <c r="A24" s="3"/>
      <c r="B24" s="3"/>
      <c r="C24" s="3" t="s">
        <v>104</v>
      </c>
      <c r="D24" s="15"/>
      <c r="E24" s="23"/>
    </row>
    <row r="25" spans="1:5" ht="20.25" customHeight="1">
      <c r="A25" s="3"/>
      <c r="B25" s="3"/>
      <c r="C25" s="3" t="s">
        <v>106</v>
      </c>
      <c r="D25" s="15"/>
      <c r="E25" s="23"/>
    </row>
    <row r="26" spans="1:5" ht="20.25" customHeight="1">
      <c r="A26" s="3"/>
      <c r="B26" s="3"/>
      <c r="C26" s="3" t="s">
        <v>108</v>
      </c>
      <c r="D26" s="15"/>
      <c r="E26" s="23"/>
    </row>
    <row r="27" spans="1:5" ht="20.25" customHeight="1">
      <c r="A27" s="3"/>
      <c r="B27" s="3"/>
      <c r="C27" s="3" t="s">
        <v>110</v>
      </c>
      <c r="D27" s="15"/>
      <c r="E27" s="23"/>
    </row>
    <row r="28" spans="1:5" ht="20.25" customHeight="1">
      <c r="A28" s="3"/>
      <c r="B28" s="3"/>
      <c r="C28" s="3" t="s">
        <v>112</v>
      </c>
      <c r="D28" s="15"/>
      <c r="E28" s="23"/>
    </row>
    <row r="29" spans="1:5" ht="20.25" customHeight="1">
      <c r="A29" s="3"/>
      <c r="B29" s="3"/>
      <c r="C29" s="3" t="s">
        <v>114</v>
      </c>
      <c r="D29" s="15"/>
      <c r="E29" s="23"/>
    </row>
    <row r="30" spans="1:5" ht="20.25" customHeight="1">
      <c r="A30" s="3"/>
      <c r="B30" s="3"/>
      <c r="C30" s="3" t="s">
        <v>116</v>
      </c>
      <c r="D30" s="15"/>
      <c r="E30" s="23"/>
    </row>
    <row r="31" spans="1:5" ht="20.25" customHeight="1">
      <c r="A31" s="3"/>
      <c r="B31" s="3"/>
      <c r="C31" s="3" t="s">
        <v>118</v>
      </c>
      <c r="D31" s="15"/>
      <c r="E31" s="23"/>
    </row>
    <row r="32" spans="1:5" ht="20.25" customHeight="1">
      <c r="A32" s="3"/>
      <c r="B32" s="3"/>
      <c r="C32" s="3" t="s">
        <v>120</v>
      </c>
      <c r="D32" s="15"/>
      <c r="E32" s="23"/>
    </row>
    <row r="33" spans="1:5" ht="20.25" customHeight="1">
      <c r="A33" s="3"/>
      <c r="B33" s="3"/>
      <c r="C33" s="3" t="s">
        <v>122</v>
      </c>
      <c r="D33" s="15"/>
      <c r="E33" s="23"/>
    </row>
    <row r="34" spans="1:5" ht="20.25" customHeight="1">
      <c r="A34" s="3"/>
      <c r="B34" s="3"/>
      <c r="C34" s="3" t="s">
        <v>123</v>
      </c>
      <c r="D34" s="15"/>
      <c r="E34" s="23"/>
    </row>
    <row r="35" spans="1:5" ht="20.25" customHeight="1">
      <c r="A35" s="3"/>
      <c r="B35" s="3"/>
      <c r="C35" s="3" t="s">
        <v>124</v>
      </c>
      <c r="D35" s="15"/>
      <c r="E35" s="23"/>
    </row>
    <row r="36" spans="1:5" ht="20.25" customHeight="1">
      <c r="A36" s="3"/>
      <c r="B36" s="3"/>
      <c r="C36" s="3" t="s">
        <v>125</v>
      </c>
      <c r="D36" s="15"/>
      <c r="E36" s="23"/>
    </row>
    <row r="37" spans="1:5" ht="20.25" customHeight="1">
      <c r="A37" s="3"/>
      <c r="B37" s="3"/>
      <c r="C37" s="3"/>
      <c r="D37" s="3"/>
      <c r="E37" s="23"/>
    </row>
    <row r="38" spans="1:5" ht="20.25" customHeight="1">
      <c r="A38" s="11"/>
      <c r="B38" s="11"/>
      <c r="C38" s="11" t="s">
        <v>210</v>
      </c>
      <c r="D38" s="10"/>
      <c r="E38" s="24"/>
    </row>
    <row r="39" spans="1:5" ht="20.25" customHeight="1">
      <c r="A39" s="11"/>
      <c r="B39" s="11"/>
      <c r="C39" s="11"/>
      <c r="D39" s="11"/>
      <c r="E39" s="24"/>
    </row>
    <row r="40" spans="1:5" ht="20.25" customHeight="1">
      <c r="A40" s="12" t="s">
        <v>211</v>
      </c>
      <c r="B40" s="10">
        <v>1476.7058400000001</v>
      </c>
      <c r="C40" s="12" t="s">
        <v>212</v>
      </c>
      <c r="D40" s="21">
        <v>1476.7058400000001</v>
      </c>
      <c r="E40" s="24"/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7"/>
  <sheetViews>
    <sheetView workbookViewId="0">
      <selection activeCell="K9" sqref="K9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0.88671875" customWidth="1"/>
    <col min="10" max="10" width="14.6640625" customWidth="1"/>
    <col min="11" max="11" width="19" customWidth="1"/>
    <col min="12" max="12" width="9.77734375" customWidth="1"/>
  </cols>
  <sheetData>
    <row r="1" spans="1:12" ht="16.350000000000001" customHeight="1">
      <c r="A1" s="8"/>
      <c r="D1" s="8"/>
      <c r="K1" s="6" t="s">
        <v>213</v>
      </c>
    </row>
    <row r="2" spans="1:12" ht="43.0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24.15" customHeight="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1" t="s">
        <v>31</v>
      </c>
      <c r="L3" s="1"/>
    </row>
    <row r="4" spans="1:12" ht="25.05" customHeight="1">
      <c r="A4" s="85" t="s">
        <v>157</v>
      </c>
      <c r="B4" s="85"/>
      <c r="C4" s="85"/>
      <c r="D4" s="85" t="s">
        <v>158</v>
      </c>
      <c r="E4" s="85" t="s">
        <v>159</v>
      </c>
      <c r="F4" s="85" t="s">
        <v>135</v>
      </c>
      <c r="G4" s="85" t="s">
        <v>160</v>
      </c>
      <c r="H4" s="85"/>
      <c r="I4" s="85"/>
      <c r="J4" s="91"/>
      <c r="K4" s="92" t="s">
        <v>161</v>
      </c>
    </row>
    <row r="5" spans="1:12" ht="28.5" customHeight="1">
      <c r="A5" s="2" t="s">
        <v>165</v>
      </c>
      <c r="B5" s="2" t="s">
        <v>166</v>
      </c>
      <c r="C5" s="2" t="s">
        <v>167</v>
      </c>
      <c r="D5" s="85"/>
      <c r="E5" s="85"/>
      <c r="F5" s="85"/>
      <c r="G5" s="2" t="s">
        <v>604</v>
      </c>
      <c r="H5" s="2" t="s">
        <v>193</v>
      </c>
      <c r="I5" s="65" t="s">
        <v>184</v>
      </c>
      <c r="J5" s="68" t="s">
        <v>601</v>
      </c>
      <c r="K5" s="92"/>
    </row>
    <row r="6" spans="1:12" ht="22.8" customHeight="1">
      <c r="A6" s="3"/>
      <c r="B6" s="3"/>
      <c r="C6" s="3"/>
      <c r="D6" s="11"/>
      <c r="E6" s="11" t="s">
        <v>135</v>
      </c>
      <c r="F6" s="10">
        <f>F7</f>
        <v>1476.7058400000001</v>
      </c>
      <c r="G6" s="10">
        <f t="shared" ref="G6:K6" si="0">G7</f>
        <v>1104.7058400000001</v>
      </c>
      <c r="H6" s="10">
        <f t="shared" si="0"/>
        <v>949.27224000000001</v>
      </c>
      <c r="I6" s="66">
        <f>I7</f>
        <v>43.507599999999996</v>
      </c>
      <c r="J6" s="66">
        <f>J7</f>
        <v>111.926</v>
      </c>
      <c r="K6" s="69">
        <f t="shared" si="0"/>
        <v>372</v>
      </c>
    </row>
    <row r="7" spans="1:12" ht="22.8" customHeight="1">
      <c r="A7" s="3"/>
      <c r="B7" s="3"/>
      <c r="C7" s="3"/>
      <c r="D7" s="9" t="s">
        <v>153</v>
      </c>
      <c r="E7" s="9" t="s">
        <v>4</v>
      </c>
      <c r="F7" s="10">
        <f>F8+F12</f>
        <v>1476.7058400000001</v>
      </c>
      <c r="G7" s="10">
        <f t="shared" ref="G7:K7" si="1">G8+G12</f>
        <v>1104.7058400000001</v>
      </c>
      <c r="H7" s="10">
        <f t="shared" si="1"/>
        <v>949.27224000000001</v>
      </c>
      <c r="I7" s="66">
        <f>I8+I12</f>
        <v>43.507599999999996</v>
      </c>
      <c r="J7" s="66">
        <f>J8+J12</f>
        <v>111.926</v>
      </c>
      <c r="K7" s="69">
        <f t="shared" si="1"/>
        <v>372</v>
      </c>
    </row>
    <row r="8" spans="1:12" ht="22.8" customHeight="1">
      <c r="A8" s="3"/>
      <c r="B8" s="3"/>
      <c r="C8" s="3"/>
      <c r="D8" s="14" t="s">
        <v>154</v>
      </c>
      <c r="E8" s="14" t="s">
        <v>155</v>
      </c>
      <c r="F8" s="10">
        <v>1059.381682</v>
      </c>
      <c r="G8" s="10">
        <v>687.38168199999996</v>
      </c>
      <c r="H8" s="10">
        <v>565.17808200000002</v>
      </c>
      <c r="I8" s="66">
        <v>41.107599999999998</v>
      </c>
      <c r="J8" s="71">
        <f>J11</f>
        <v>81.096000000000004</v>
      </c>
      <c r="K8" s="69">
        <v>372</v>
      </c>
    </row>
    <row r="9" spans="1:12" s="74" customFormat="1" ht="22.8" customHeight="1">
      <c r="A9" s="73" t="s">
        <v>168</v>
      </c>
      <c r="B9" s="73"/>
      <c r="C9" s="73"/>
      <c r="D9" s="30">
        <v>210</v>
      </c>
      <c r="E9" s="36" t="s">
        <v>605</v>
      </c>
      <c r="F9" s="10">
        <v>1059.381682</v>
      </c>
      <c r="G9" s="10">
        <v>687.38168199999996</v>
      </c>
      <c r="H9" s="21">
        <v>565.17808200000002</v>
      </c>
      <c r="I9" s="75">
        <v>41.107599999999998</v>
      </c>
      <c r="J9" s="76">
        <v>81.096000000000004</v>
      </c>
      <c r="K9" s="77">
        <v>372</v>
      </c>
    </row>
    <row r="10" spans="1:12" s="74" customFormat="1" ht="22.8" customHeight="1">
      <c r="A10" s="73" t="s">
        <v>168</v>
      </c>
      <c r="B10" s="73" t="s">
        <v>169</v>
      </c>
      <c r="C10" s="73"/>
      <c r="D10" s="30">
        <v>21001</v>
      </c>
      <c r="E10" s="36" t="s">
        <v>606</v>
      </c>
      <c r="F10" s="10">
        <v>1059.381682</v>
      </c>
      <c r="G10" s="10">
        <v>687.38168199999996</v>
      </c>
      <c r="H10" s="21">
        <v>565.17808200000002</v>
      </c>
      <c r="I10" s="75">
        <v>41.107599999999998</v>
      </c>
      <c r="J10" s="76">
        <v>81.096000000000004</v>
      </c>
      <c r="K10" s="77">
        <v>372</v>
      </c>
    </row>
    <row r="11" spans="1:12" ht="22.8" customHeight="1">
      <c r="A11" s="17" t="s">
        <v>168</v>
      </c>
      <c r="B11" s="17" t="s">
        <v>169</v>
      </c>
      <c r="C11" s="17" t="s">
        <v>169</v>
      </c>
      <c r="D11" s="13" t="s">
        <v>217</v>
      </c>
      <c r="E11" s="3" t="s">
        <v>171</v>
      </c>
      <c r="F11" s="4">
        <v>1059.381682</v>
      </c>
      <c r="G11" s="4">
        <v>687.38168199999996</v>
      </c>
      <c r="H11" s="15">
        <v>565.17808200000002</v>
      </c>
      <c r="I11" s="67">
        <v>41.107599999999998</v>
      </c>
      <c r="J11" s="72">
        <v>81.096000000000004</v>
      </c>
      <c r="K11" s="70">
        <v>372</v>
      </c>
    </row>
    <row r="12" spans="1:12" ht="22.8" customHeight="1">
      <c r="A12" s="3"/>
      <c r="B12" s="3"/>
      <c r="C12" s="3"/>
      <c r="D12" s="14" t="s">
        <v>465</v>
      </c>
      <c r="E12" s="14" t="s">
        <v>466</v>
      </c>
      <c r="F12" s="10">
        <v>417.32415800000001</v>
      </c>
      <c r="G12" s="10">
        <v>417.32415800000001</v>
      </c>
      <c r="H12" s="10">
        <v>384.09415799999999</v>
      </c>
      <c r="I12" s="66">
        <v>2.4</v>
      </c>
      <c r="J12" s="71">
        <f>J15</f>
        <v>30.83</v>
      </c>
      <c r="K12" s="69"/>
    </row>
    <row r="13" spans="1:12" s="74" customFormat="1" ht="22.8" customHeight="1">
      <c r="A13" s="73" t="s">
        <v>467</v>
      </c>
      <c r="B13" s="73"/>
      <c r="C13" s="73"/>
      <c r="D13" s="30">
        <v>201</v>
      </c>
      <c r="E13" s="36" t="s">
        <v>608</v>
      </c>
      <c r="F13" s="10">
        <v>417.32415800000001</v>
      </c>
      <c r="G13" s="10">
        <v>417.32415800000001</v>
      </c>
      <c r="H13" s="21">
        <v>384.09415799999999</v>
      </c>
      <c r="I13" s="75">
        <v>2.4</v>
      </c>
      <c r="J13" s="76">
        <v>30.83</v>
      </c>
      <c r="K13" s="36"/>
    </row>
    <row r="14" spans="1:12" s="74" customFormat="1" ht="22.8" customHeight="1">
      <c r="A14" s="73" t="s">
        <v>467</v>
      </c>
      <c r="B14" s="73" t="s">
        <v>468</v>
      </c>
      <c r="C14" s="73"/>
      <c r="D14" s="30">
        <v>20103</v>
      </c>
      <c r="E14" s="36" t="s">
        <v>607</v>
      </c>
      <c r="F14" s="10">
        <v>417.32415800000001</v>
      </c>
      <c r="G14" s="10">
        <v>417.32415800000001</v>
      </c>
      <c r="H14" s="21">
        <v>384.09415799999999</v>
      </c>
      <c r="I14" s="75">
        <v>2.4</v>
      </c>
      <c r="J14" s="76">
        <v>30.83</v>
      </c>
      <c r="K14" s="36"/>
    </row>
    <row r="15" spans="1:12" ht="22.8" customHeight="1">
      <c r="A15" s="17" t="s">
        <v>467</v>
      </c>
      <c r="B15" s="17" t="s">
        <v>468</v>
      </c>
      <c r="C15" s="17" t="s">
        <v>169</v>
      </c>
      <c r="D15" s="13" t="s">
        <v>471</v>
      </c>
      <c r="E15" s="3" t="s">
        <v>171</v>
      </c>
      <c r="F15" s="4">
        <v>417.32415800000001</v>
      </c>
      <c r="G15" s="4">
        <v>417.32415800000001</v>
      </c>
      <c r="H15" s="15">
        <v>384.09415799999999</v>
      </c>
      <c r="I15" s="67">
        <v>2.4</v>
      </c>
      <c r="J15" s="72">
        <v>30.83</v>
      </c>
      <c r="K15" s="70"/>
    </row>
    <row r="17" spans="1:11">
      <c r="A17" s="90" t="s">
        <v>602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</row>
  </sheetData>
  <mergeCells count="9">
    <mergeCell ref="A17:K17"/>
    <mergeCell ref="A2:K2"/>
    <mergeCell ref="A3:J3"/>
    <mergeCell ref="G4:J4"/>
    <mergeCell ref="D4:D5"/>
    <mergeCell ref="E4:E5"/>
    <mergeCell ref="F4:F5"/>
    <mergeCell ref="K4:K5"/>
    <mergeCell ref="A4:C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aiyy aiyy</cp:lastModifiedBy>
  <cp:lastPrinted>2023-09-25T00:34:45Z</cp:lastPrinted>
  <dcterms:created xsi:type="dcterms:W3CDTF">2022-05-17T00:36:00Z</dcterms:created>
  <dcterms:modified xsi:type="dcterms:W3CDTF">2023-10-07T01:47:18Z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C5A8208AF2AB4226A05820CA4BB79613</vt:lpwstr>
  </property>
</Properties>
</file>