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预算\系统\2022预算\"/>
    </mc:Choice>
  </mc:AlternateContent>
  <xr:revisionPtr revIDLastSave="0" documentId="13_ncr:1_{0318B61E-A8DC-40F3-B3C4-FB7CAB075E5E}" xr6:coauthVersionLast="47" xr6:coauthVersionMax="47" xr10:uidLastSave="{00000000-0000-0000-0000-000000000000}"/>
  <bookViews>
    <workbookView xWindow="-108" yWindow="-108" windowWidth="23256" windowHeight="12576" firstSheet="18" activeTab="21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）" sheetId="25" r:id="rId25"/>
  </sheets>
  <calcPr calcId="191029"/>
</workbook>
</file>

<file path=xl/calcChain.xml><?xml version="1.0" encoding="utf-8"?>
<calcChain xmlns="http://schemas.openxmlformats.org/spreadsheetml/2006/main">
  <c r="E6" i="25" l="1"/>
  <c r="C61" i="25"/>
  <c r="C60" i="25"/>
  <c r="C59" i="25"/>
  <c r="C58" i="25"/>
  <c r="C57" i="25"/>
  <c r="C56" i="25"/>
  <c r="C55" i="25"/>
  <c r="C54" i="25"/>
  <c r="C53" i="25"/>
  <c r="C52" i="25"/>
  <c r="C51" i="25"/>
  <c r="C50" i="25"/>
  <c r="D49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E21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D7" i="25"/>
  <c r="C7" i="25"/>
  <c r="D6" i="25"/>
  <c r="C6" i="25"/>
  <c r="D7" i="24"/>
  <c r="H7" i="24"/>
  <c r="I7" i="24"/>
  <c r="C7" i="24"/>
</calcChain>
</file>

<file path=xl/sharedStrings.xml><?xml version="1.0" encoding="utf-8"?>
<sst xmlns="http://schemas.openxmlformats.org/spreadsheetml/2006/main" count="1889" uniqueCount="662">
  <si>
    <t>2022年部门预算公开表</t>
  </si>
  <si>
    <t>单位编码：</t>
  </si>
  <si>
    <t>302001,302002,302003,302005</t>
  </si>
  <si>
    <t>单位名称：</t>
  </si>
  <si>
    <t>桃江县卫生健康局,桃江县卫生健康综合监督执法局,桃江县疾病预防控制中心,桃江县妇幼保健院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</si>
  <si>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</si>
  <si>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</si>
  <si>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</si>
  <si>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</si>
  <si>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</si>
  <si>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</si>
  <si>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</si>
  <si>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</si>
  <si>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</si>
  <si>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</si>
  <si>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</si>
  <si>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</si>
  <si>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</si>
  <si>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</si>
  <si>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</si>
  <si>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</si>
  <si>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</si>
  <si>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</si>
  <si>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</si>
  <si>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</si>
  <si>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</si>
  <si>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</si>
  <si>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</si>
  <si>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</si>
  <si>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</si>
  <si>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部门：302_桃江县卫生健康局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</si>
  <si>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</si>
  <si>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</si>
  <si>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</si>
  <si>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</si>
  <si>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</si>
  <si>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</si>
  <si>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</si>
  <si>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</si>
  <si>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</si>
  <si>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</si>
  <si>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</si>
  <si>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</si>
  <si>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</si>
  <si>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</si>
  <si>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</si>
  <si>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</si>
  <si>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</si>
  <si>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</si>
  <si>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</si>
  <si>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</si>
  <si>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</si>
  <si>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</si>
  <si>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</si>
  <si>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</si>
  <si>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</si>
  <si>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</si>
  <si>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</si>
  <si>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</si>
  <si>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</si>
  <si>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</si>
  <si>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</si>
  <si>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</si>
  <si>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</si>
  <si>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</si>
  <si>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</si>
  <si>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</si>
  <si>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</si>
  <si>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</si>
  <si>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</si>
  <si>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</si>
  <si>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</si>
  <si>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</si>
  <si>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</si>
  <si>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</si>
  <si>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</si>
  <si>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</si>
  <si>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</si>
  <si>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</si>
  <si>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</si>
  <si>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</si>
  <si>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</si>
  <si>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</si>
  <si>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</si>
  <si>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</si>
  <si>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</si>
  <si>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</si>
  <si>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</si>
  <si>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</si>
  <si>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</si>
  <si>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</si>
  <si>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</si>
  <si>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</si>
  <si>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</si>
  <si>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</si>
  <si>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</si>
  <si>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</si>
  <si>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</si>
  <si>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</si>
  <si>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</si>
  <si>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</si>
  <si>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</si>
  <si>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</si>
  <si>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</si>
  <si>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</si>
  <si>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</si>
  <si>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</si>
  <si>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</si>
  <si>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</si>
  <si>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</si>
  <si>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</si>
  <si>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</si>
  <si>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</si>
  <si>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</si>
  <si>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</si>
  <si>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</si>
  <si>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</si>
  <si>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</si>
  <si>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</si>
  <si>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</si>
  <si>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</si>
  <si>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</si>
  <si>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</si>
  <si>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</si>
  <si>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</si>
  <si>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</si>
  <si>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</si>
  <si>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</si>
  <si>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</si>
  <si>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</si>
  <si>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</si>
  <si>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</si>
  <si>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</si>
  <si>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</si>
  <si>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</si>
  <si>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</si>
  <si>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</si>
  <si>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</si>
  <si>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</si>
  <si>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</si>
  <si>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</si>
  <si>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</si>
  <si>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</si>
  <si>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</si>
  <si>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</si>
  <si>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</si>
  <si>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</si>
  <si>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</si>
  <si>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</si>
  <si>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</si>
  <si>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</si>
  <si>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</si>
  <si>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</si>
  <si>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</si>
  <si>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>桃江县卫生健康局</t>
  </si>
  <si>
    <t xml:space="preserve">  302001</t>
  </si>
  <si>
    <t xml:space="preserve">  桃江县卫生健康局</t>
  </si>
  <si>
    <t xml:space="preserve">  302002</t>
  </si>
  <si>
    <t xml:space="preserve">  桃江县卫生健康综合监督执法局</t>
  </si>
  <si>
    <t xml:space="preserve">  302003</t>
  </si>
  <si>
    <t xml:space="preserve">  桃江县疾病预防控制中心</t>
  </si>
  <si>
    <t xml:space="preserve">  302005</t>
  </si>
  <si>
    <t xml:space="preserve">  桃江县妇幼保健院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</si>
  <si>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</si>
  <si>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</si>
  <si>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</si>
  <si>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</si>
  <si>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</si>
  <si>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</si>
  <si>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</si>
  <si>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</si>
  <si>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</si>
  <si>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</si>
  <si>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</si>
  <si>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</si>
  <si>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</si>
  <si>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01</t>
  </si>
  <si>
    <t xml:space="preserve">    2100101</t>
  </si>
  <si>
    <t xml:space="preserve">    行政运行</t>
  </si>
  <si>
    <t>04</t>
  </si>
  <si>
    <t>02</t>
  </si>
  <si>
    <t xml:space="preserve">    2100402</t>
  </si>
  <si>
    <t xml:space="preserve">    卫生监督机构</t>
  </si>
  <si>
    <t xml:space="preserve">    2100401</t>
  </si>
  <si>
    <t xml:space="preserve">    疾病预防控制机构</t>
  </si>
  <si>
    <t>201</t>
  </si>
  <si>
    <t>03</t>
  </si>
  <si>
    <t xml:space="preserve">    2010301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</si>
  <si>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</si>
  <si>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</si>
  <si>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</si>
  <si>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</si>
  <si>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</si>
  <si>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</si>
  <si>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</si>
  <si>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</si>
  <si>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</si>
  <si>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</si>
  <si>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</si>
  <si>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</si>
  <si>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</si>
  <si>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</si>
  <si>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</si>
  <si>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</si>
  <si>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</si>
  <si>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</si>
  <si>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302001</t>
  </si>
  <si>
    <t xml:space="preserve">    302002</t>
  </si>
  <si>
    <t xml:space="preserve">    302003</t>
  </si>
  <si>
    <t xml:space="preserve">    302005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</si>
  <si>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</si>
  <si>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</si>
  <si>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</si>
  <si>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</si>
  <si>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</si>
  <si>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</si>
  <si>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</si>
  <si>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</si>
  <si>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</si>
  <si>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</si>
  <si>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</si>
  <si>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</si>
  <si>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</si>
  <si>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</si>
  <si>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</si>
  <si>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</si>
  <si>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</si>
  <si>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</si>
  <si>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</si>
  <si>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</si>
  <si>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</si>
  <si>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</si>
  <si>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</si>
  <si>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</si>
  <si>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</si>
  <si>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</si>
  <si>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</si>
  <si>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</si>
  <si>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</si>
  <si>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</si>
  <si>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</si>
  <si>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</si>
  <si>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</si>
  <si>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</si>
  <si>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</si>
  <si>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</si>
  <si>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</si>
  <si>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</si>
  <si>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</si>
  <si>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</si>
  <si>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</si>
  <si>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</si>
  <si>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</si>
  <si>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</si>
  <si>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</si>
  <si>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</si>
  <si>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</si>
  <si>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</si>
  <si>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</si>
  <si>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</si>
  <si>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</si>
  <si>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</si>
  <si>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</si>
  <si>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</si>
  <si>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</si>
  <si>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</si>
  <si>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</si>
  <si>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</si>
  <si>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</si>
  <si>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</si>
  <si>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</si>
  <si>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</si>
  <si>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</si>
  <si>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</si>
  <si>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</si>
  <si>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</si>
  <si>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</si>
  <si>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</si>
  <si>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</si>
  <si>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</si>
  <si>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</si>
  <si>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</si>
  <si>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</si>
  <si>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</si>
  <si>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</si>
  <si>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</si>
  <si>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</si>
  <si>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</si>
  <si>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</si>
  <si>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</si>
  <si>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</si>
  <si>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</si>
  <si>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</si>
  <si>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</si>
  <si>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</si>
  <si>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</si>
  <si>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</si>
  <si>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</si>
  <si>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</si>
  <si>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</si>
  <si>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</si>
  <si>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</si>
  <si>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</si>
  <si>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</si>
  <si>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</si>
  <si>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</si>
  <si>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</si>
  <si>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</si>
  <si>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</si>
  <si>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</si>
  <si>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</si>
  <si>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</si>
  <si>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</si>
  <si>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</si>
  <si>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</si>
  <si>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</si>
  <si>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</si>
  <si>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</si>
  <si>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</si>
  <si>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</si>
  <si>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</si>
  <si>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</si>
  <si>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</si>
  <si>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</si>
  <si>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</si>
  <si>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</si>
  <si>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</si>
  <si>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</si>
  <si>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</si>
  <si>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</si>
  <si>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</si>
  <si>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</si>
  <si>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</si>
  <si>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</si>
  <si>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</si>
  <si>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</si>
  <si>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</si>
  <si>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</si>
  <si>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302001</t>
  </si>
  <si>
    <t xml:space="preserve">   爱国卫生工作经费</t>
  </si>
  <si>
    <t xml:space="preserve">   公卫指导经费</t>
  </si>
  <si>
    <t xml:space="preserve">   精神卫生工作经费</t>
  </si>
  <si>
    <t xml:space="preserve">   人口监测经费</t>
  </si>
  <si>
    <t xml:space="preserve">   卫生健康事业费</t>
  </si>
  <si>
    <t xml:space="preserve">   中医事业费</t>
  </si>
  <si>
    <t xml:space="preserve">   重点学科能力建设经费</t>
  </si>
  <si>
    <t xml:space="preserve">   302002</t>
  </si>
  <si>
    <t xml:space="preserve">   卫生监督综合行政执法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</si>
  <si>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</si>
  <si>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</si>
  <si>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</si>
  <si>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</si>
  <si>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</si>
  <si>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</si>
  <si>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</si>
  <si>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</si>
  <si>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</si>
  <si>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</si>
  <si>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</si>
  <si>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</si>
  <si>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</si>
  <si>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</si>
  <si>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</si>
  <si>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302001</t>
  </si>
  <si>
    <t xml:space="preserve">  爱国卫生工作经费</t>
  </si>
  <si>
    <t>完成创建国家卫生县、卫生乡镇（村）创建人居环境工作、四害防制等工作任务</t>
  </si>
  <si>
    <t>效益指标</t>
  </si>
  <si>
    <t>社会效益指标</t>
  </si>
  <si>
    <t>改善人居环境</t>
  </si>
  <si>
    <t>95%</t>
  </si>
  <si>
    <t>百分比</t>
  </si>
  <si>
    <t>≥</t>
  </si>
  <si>
    <t>经济效益指标</t>
  </si>
  <si>
    <t>预防虫病病发生与流行</t>
  </si>
  <si>
    <t>生态效益指标</t>
  </si>
  <si>
    <t>减少四害危害，提高生活 环境质量</t>
  </si>
  <si>
    <t>产出指标</t>
  </si>
  <si>
    <t>数量指标</t>
  </si>
  <si>
    <t>指导完成卫生乡镇（村） 创建，开展城区四害防制工作</t>
  </si>
  <si>
    <t>质量指标</t>
  </si>
  <si>
    <t>四害密度控制达国家C级标准以上</t>
  </si>
  <si>
    <t>时效指标</t>
  </si>
  <si>
    <t>成本指标</t>
  </si>
  <si>
    <t>社会成本指标</t>
  </si>
  <si>
    <t>深入开展爱国卫生运动， 提高全民卫生健康意识，</t>
  </si>
  <si>
    <t>经济成本指标</t>
  </si>
  <si>
    <t>爱国卫生工作</t>
  </si>
  <si>
    <t>40万元</t>
  </si>
  <si>
    <t>13</t>
  </si>
  <si>
    <t>万元</t>
  </si>
  <si>
    <t>生态环境成本指标</t>
  </si>
  <si>
    <t>开展四害防制和人居环境 整治工作，防止虫媒病发 生与流行，改善人居环境</t>
  </si>
  <si>
    <t>满意度指标</t>
  </si>
  <si>
    <t>服务对象满意度指标</t>
  </si>
  <si>
    <t>提高人民群众满意率</t>
  </si>
  <si>
    <t>100%</t>
  </si>
  <si>
    <t xml:space="preserve">  公卫指导经费</t>
  </si>
  <si>
    <t>提高精神卫生工作水平，减少肇事肇祸事件的发生</t>
  </si>
  <si>
    <t>促进社会和谐发展</t>
  </si>
  <si>
    <t>无</t>
  </si>
  <si>
    <t>定性</t>
  </si>
  <si>
    <t>维护社会稳定</t>
  </si>
  <si>
    <t>15</t>
  </si>
  <si>
    <t>＝</t>
  </si>
  <si>
    <t>环境污染率</t>
  </si>
  <si>
    <t>零污染</t>
  </si>
  <si>
    <t>环境零污染</t>
  </si>
  <si>
    <t>5</t>
  </si>
  <si>
    <t>公卫指导经费</t>
  </si>
  <si>
    <t>16万元</t>
  </si>
  <si>
    <t>让精神病人享有基本的医疗服务</t>
  </si>
  <si>
    <t>创建和谐的医患关系</t>
  </si>
  <si>
    <t>10</t>
  </si>
  <si>
    <t>服务对象满意度</t>
  </si>
  <si>
    <t>严重精神障碍患者规范管理率</t>
  </si>
  <si>
    <t>90%</t>
  </si>
  <si>
    <t>全县在管患者管理率≥95％,规范管理率≥90％，面访率≥85％，服药率≥80％,规律服药率≥65％,体检率≥60%</t>
  </si>
  <si>
    <t>全年计划工作完成及时率</t>
  </si>
  <si>
    <t xml:space="preserve">  精神卫生工作经费</t>
  </si>
  <si>
    <t>加强人才的培养和招聘，提高精神卫生人员的专业技术水平，提高全县精神卫生医疗服务和管理能力</t>
  </si>
  <si>
    <t>精神卫生工作经费</t>
  </si>
  <si>
    <t>50万元</t>
  </si>
  <si>
    <t xml:space="preserve">  人口监测经费</t>
  </si>
  <si>
    <t>全员人口覆盖率和准确率达标、两扶申报及时准确。</t>
  </si>
  <si>
    <t>人口监测经费</t>
  </si>
  <si>
    <t>34万元</t>
  </si>
  <si>
    <t>20</t>
  </si>
  <si>
    <t>及时完成奖扶特扶申报</t>
  </si>
  <si>
    <t>2月28日</t>
  </si>
  <si>
    <t>25</t>
  </si>
  <si>
    <t>天</t>
  </si>
  <si>
    <t>开展人口监测工作培训</t>
  </si>
  <si>
    <t>1次</t>
  </si>
  <si>
    <t>次</t>
  </si>
  <si>
    <t>两扶申报准确率、全员人口覆盖率、准确率</t>
  </si>
  <si>
    <t>群众满意度</t>
  </si>
  <si>
    <t xml:space="preserve">  卫生健康事业费</t>
  </si>
  <si>
    <t>1.保障全县卫生健康工作正常有序运转，保障机关正常的办公与生活秩序；2.认真履行好各项职能职责,全力做好党建、疫情防控、医疗卫生、卫生应急等其他各项工作。</t>
  </si>
  <si>
    <t>卫生健康工作经费</t>
  </si>
  <si>
    <t>152万元</t>
  </si>
  <si>
    <t>保障全县卫生健康工作正常有序运转</t>
  </si>
  <si>
    <t>正常有序运转</t>
  </si>
  <si>
    <t>实现卫生健康事业高质量发展</t>
  </si>
  <si>
    <t>持续增加卫生健康服务供给，不断满足人民群众多层次、多样化的卫生健康需求</t>
  </si>
  <si>
    <t>全县人民群众满意度</t>
  </si>
  <si>
    <t xml:space="preserve">  中医事业费</t>
  </si>
  <si>
    <t>提高全县中医药服务能力水平，推进中医药适宜技术使用</t>
  </si>
  <si>
    <t>让人民群众享受到优质价廉、高效便捷的中医药服务</t>
  </si>
  <si>
    <t>中医药工作经费</t>
  </si>
  <si>
    <t>30万</t>
  </si>
  <si>
    <t>中医药健康管理覆盖率≧65%，基本中医药知识知晓率≧85%</t>
  </si>
  <si>
    <t>65%</t>
  </si>
  <si>
    <t>85%</t>
  </si>
  <si>
    <t>中医药健康服务规范</t>
  </si>
  <si>
    <t>推动传统医学发展，满足人民群众多样化就医需求</t>
  </si>
  <si>
    <t>使人民群众享受更优质中医药服务</t>
  </si>
  <si>
    <t>中医药服务质量提升</t>
  </si>
  <si>
    <t xml:space="preserve">  重点学科能力建设经费</t>
  </si>
  <si>
    <t>新增4个省级临床重点专科，着力从资金投入、人才培养、基础建设、设施配备等方面对临床重点专科予以倾斜和扶持。</t>
  </si>
  <si>
    <t>重点学科能力建设发展经费</t>
  </si>
  <si>
    <t xml:space="preserve"> 万元</t>
  </si>
  <si>
    <t>发展医疗技术新项目</t>
  </si>
  <si>
    <t>7项</t>
  </si>
  <si>
    <t>危急重症病人抢救成功率</t>
  </si>
  <si>
    <t>90%以上</t>
  </si>
  <si>
    <t>新增4个省级临床重点专科</t>
  </si>
  <si>
    <t>4个</t>
  </si>
  <si>
    <t>个</t>
  </si>
  <si>
    <t>配备先进医疗诊疗设备</t>
  </si>
  <si>
    <t>10台</t>
  </si>
  <si>
    <t>台</t>
  </si>
  <si>
    <t>业务骨干外出进修学习</t>
  </si>
  <si>
    <t>病人满意度</t>
  </si>
  <si>
    <t>302002</t>
  </si>
  <si>
    <t>桃江县卫生健康综合监督执法局</t>
  </si>
  <si>
    <t xml:space="preserve">  卫生监督综合行政执法</t>
  </si>
  <si>
    <t>1、对全县公共场所卫生监督整治覆盖率达100%，改善公共场所卫生状况，保护消费者健康。2、学校卫生监督检查覆盖率达100%，杜绝传染病流行，保护师生健康。3、生活饮用水监督检查覆盖率达100%，保障全县人民身体健康。4、加强医疗卫生、职业卫生监督检查。</t>
  </si>
  <si>
    <t>卫生监督综合行政执法</t>
  </si>
  <si>
    <t>81万元</t>
  </si>
  <si>
    <t>传染病、学校卫生、生活饮用水、职业卫生等行政执法</t>
  </si>
  <si>
    <t>厂矿企业监督一次，学校传染病、饮用水监督二次</t>
  </si>
  <si>
    <t>全县卫生综合监督执法</t>
  </si>
  <si>
    <t>覆盖率100%</t>
  </si>
  <si>
    <t>要求规范卫生综合执法</t>
  </si>
  <si>
    <t>1年</t>
  </si>
  <si>
    <t>不出现突发事件</t>
  </si>
  <si>
    <t>完成非税任务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</si>
  <si>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</si>
  <si>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</si>
  <si>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</si>
  <si>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</si>
  <si>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</si>
  <si>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</si>
  <si>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</si>
  <si>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</si>
  <si>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</si>
  <si>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</si>
  <si>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</si>
  <si>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</si>
  <si>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</si>
  <si>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</si>
  <si>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</si>
  <si>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302003</t>
  </si>
  <si>
    <t>桃江县疾病预防控制中心</t>
  </si>
  <si>
    <t>302005</t>
  </si>
  <si>
    <t>桃江县妇幼保健院</t>
  </si>
  <si>
    <t>部门：302_桃江县卫生健康系统</t>
    <phoneticPr fontId="12" type="noConversion"/>
  </si>
  <si>
    <t>桃江县卫生健康系统</t>
    <phoneticPr fontId="12" type="noConversion"/>
  </si>
  <si>
    <t>合计金额</t>
    <phoneticPr fontId="12" type="noConversion"/>
  </si>
  <si>
    <t>注：本单位本年度没有政府性基金预算，因此此表金额为0。</t>
  </si>
  <si>
    <t>注：本单位本年度没有国有资本经营预算，因此此表金额为0。</t>
  </si>
  <si>
    <t>注：本单位本年度没有财政专户管理资金预算，因此此表金额为0。</t>
  </si>
  <si>
    <t>圆满完成年初省、市、县交办的重点工作。比如：打击非法行医，农村饮水安全监督和“双随机”监督工作等。不出现因监督不力引发的大的传染病与大的突发公共卫生事件；不出现因非法行医引发的信访舆情不稳定事件。</t>
  </si>
  <si>
    <t>学校传染病、生活饮用水监督二次；厂矿企业监督一次。</t>
  </si>
  <si>
    <t>全县卫生监督检查覆盖率100%</t>
  </si>
  <si>
    <t>不出现突发事件，完成财政下达的非税任务</t>
  </si>
  <si>
    <t>监督检查覆盖率100%，满意度100%</t>
  </si>
  <si>
    <t xml:space="preserve">贯彻执行国民健康政策及国家卫生健康法律法规，拟订全县卫生健康规划并组织实施。统筹规划全县卫生健康服务资源配置，指导区域卫生健康规划的编制和实施。制定并组织实施推进卫生健康基本公共服务均等化、普惠化、便捷化和公共资源向基层延伸等政策措施等。
</t>
    <phoneticPr fontId="12" type="noConversion"/>
  </si>
  <si>
    <t>卫生健康事业</t>
    <phoneticPr fontId="12" type="noConversion"/>
  </si>
  <si>
    <t>保障全县卫生健康工作正常有序运转</t>
    <phoneticPr fontId="12" type="noConversion"/>
  </si>
  <si>
    <t>持续增加卫生健康服务供给，不断满足人民群众多层次、多样化的卫生健康需求</t>
    <phoneticPr fontId="12" type="noConversion"/>
  </si>
  <si>
    <t>无</t>
    <phoneticPr fontId="12" type="noConversion"/>
  </si>
  <si>
    <t>保障全县卫生健康工作正常有序运转，保障机关正常的办公与生活秩序</t>
    <phoneticPr fontId="12" type="noConversion"/>
  </si>
  <si>
    <t>实现卫生健康事业高质量发展</t>
    <phoneticPr fontId="12" type="noConversion"/>
  </si>
  <si>
    <t>认真履行好各项职能职责,全力做好党建、疫情防控、医疗卫生、卫生应急等其他各项工作</t>
    <phoneticPr fontId="12" type="noConversion"/>
  </si>
  <si>
    <t>群众满意度</t>
    <phoneticPr fontId="12" type="noConversion"/>
  </si>
  <si>
    <t>百分比</t>
    <phoneticPr fontId="12" type="noConversion"/>
  </si>
  <si>
    <t>运行效率</t>
  </si>
  <si>
    <t>医疗业务收入</t>
  </si>
  <si>
    <t>2021年完成指标任务</t>
  </si>
  <si>
    <t>资源效率</t>
  </si>
  <si>
    <t>床位使用率</t>
  </si>
  <si>
    <t>队伍建设</t>
  </si>
  <si>
    <t>人均年收入</t>
  </si>
  <si>
    <t>元</t>
  </si>
  <si>
    <t>职工人均年收入</t>
  </si>
  <si>
    <t>满意度调查</t>
  </si>
  <si>
    <t>门诊、住院、医护满意度调查</t>
  </si>
  <si>
    <t>1.将人力资源计划与医院的战略目标整合起来；
2.薪酬和绩效奖励制度与工作能力、工作目标实现相关联；
3.重视和促进团队合作；
4.在培训和进修方面给予大投资。</t>
    <phoneticPr fontId="12" type="noConversion"/>
  </si>
  <si>
    <t>目标1：落实防控“新冠肺炎疫情”各项措施。
目标2：完成手足口、结肺病、艾滋病重点传染病防控各项任务指标。
目标3： 完成免疫规划工作各项任务指标。
目标4、完成卫生监测、学校卫生等各项工作指标。
目标5：全民健康开展健康教育。
目标6：围绕疾控能力提升“固本强基”
目标7：落实县委、县政府扶贫、创国卫等重点工作。</t>
    <phoneticPr fontId="12" type="noConversion"/>
  </si>
  <si>
    <t>新冠疫情防控</t>
  </si>
  <si>
    <t>新冠肺炎等传染病防控</t>
  </si>
  <si>
    <t>发挥疫情防控能力</t>
  </si>
  <si>
    <t>规定时间内完成工作</t>
  </si>
  <si>
    <t>严格按防控要求落实</t>
  </si>
  <si>
    <t>非盈利单位，不产生经济效益</t>
  </si>
  <si>
    <t>经济效益</t>
  </si>
  <si>
    <t>社会效益</t>
  </si>
  <si>
    <t>做好疾病预防控制</t>
  </si>
  <si>
    <t>减少突发公卫事件发生</t>
  </si>
  <si>
    <t>环境效益</t>
  </si>
  <si>
    <t>支持生太保态</t>
  </si>
  <si>
    <t>无负面影响</t>
  </si>
  <si>
    <t>可持续影响</t>
  </si>
  <si>
    <t>进一步加强疾控事业发展</t>
  </si>
  <si>
    <t>服务社会满意度</t>
  </si>
  <si>
    <t>定量</t>
  </si>
  <si>
    <t>%</t>
  </si>
  <si>
    <t>圆满完成年初省、市、县交办的重点工作。比如：打击非法行医，农村饮水安全监督和“双随机”监督工作等。不出现因监督不力引发的大的传染病与大的突发公共卫生事件；不出现因非法行医引发的信访舆情不稳定事件。</t>
    <phoneticPr fontId="12" type="noConversion"/>
  </si>
  <si>
    <t>预算公开表23</t>
  </si>
  <si>
    <t>经济科目编码</t>
  </si>
  <si>
    <t>经济科目名称</t>
  </si>
  <si>
    <t>人员类</t>
  </si>
  <si>
    <t>**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</si>
  <si>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</si>
  <si>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</si>
  <si>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</si>
  <si>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</si>
  <si>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</si>
  <si>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</si>
  <si>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</si>
  <si>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</si>
  <si>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</si>
  <si>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</si>
  <si>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</si>
  <si>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</si>
  <si>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</si>
  <si>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邮电费</t>
  </si>
  <si>
    <t xml:space="preserve">  差旅费</t>
  </si>
  <si>
    <t xml:space="preserve">  因公出国（境）费用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</si>
  <si>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</si>
  <si>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</si>
  <si>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</si>
  <si>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</si>
  <si>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</si>
  <si>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</si>
  <si>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</si>
  <si>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</si>
  <si>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</si>
  <si>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</si>
  <si>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</si>
  <si>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</si>
  <si>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生活补助</t>
  </si>
  <si>
    <t>救助金</t>
  </si>
  <si>
    <t xml:space="preserve">  奖励金</t>
  </si>
  <si>
    <t>代缴社会保险</t>
  </si>
  <si>
    <t>其他对个人和家庭补助</t>
  </si>
  <si>
    <t>一般公共预算基本支出情况表（总表）</t>
    <phoneticPr fontId="17" type="noConversion"/>
  </si>
  <si>
    <t>301</t>
  </si>
  <si>
    <t xml:space="preserve">  30101</t>
  </si>
  <si>
    <t xml:space="preserve">  30102</t>
  </si>
  <si>
    <t xml:space="preserve">  30103</t>
  </si>
  <si>
    <t xml:space="preserve">  30106</t>
  </si>
  <si>
    <t xml:space="preserve">  30107</t>
  </si>
  <si>
    <t xml:space="preserve">  30108</t>
  </si>
  <si>
    <t xml:space="preserve">  30109</t>
  </si>
  <si>
    <t xml:space="preserve">  30110</t>
  </si>
  <si>
    <t xml:space="preserve">  30111</t>
  </si>
  <si>
    <t xml:space="preserve">  30112</t>
  </si>
  <si>
    <t xml:space="preserve">  30113</t>
  </si>
  <si>
    <t xml:space="preserve">  30114</t>
  </si>
  <si>
    <t xml:space="preserve">  30199</t>
  </si>
  <si>
    <t xml:space="preserve">  30201</t>
  </si>
  <si>
    <t xml:space="preserve">  30202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</si>
  <si>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</si>
  <si>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30204</t>
    </r>
  </si>
  <si>
    <t xml:space="preserve">  30205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</si>
  <si>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30206</t>
    </r>
  </si>
  <si>
    <t xml:space="preserve">  30207</t>
  </si>
  <si>
    <t xml:space="preserve">  30208</t>
  </si>
  <si>
    <t xml:space="preserve">  30209</t>
  </si>
  <si>
    <t xml:space="preserve">  30211</t>
  </si>
  <si>
    <t xml:space="preserve">  30212</t>
  </si>
  <si>
    <t xml:space="preserve">  30213</t>
  </si>
  <si>
    <t xml:space="preserve">  30214</t>
  </si>
  <si>
    <t xml:space="preserve">  30215</t>
  </si>
  <si>
    <t xml:space="preserve">  30216</t>
  </si>
  <si>
    <t xml:space="preserve">  30217</t>
  </si>
  <si>
    <t xml:space="preserve">  30218</t>
  </si>
  <si>
    <t xml:space="preserve">  30224</t>
  </si>
  <si>
    <t xml:space="preserve">  30225</t>
  </si>
  <si>
    <t xml:space="preserve">  30226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</si>
  <si>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30227</t>
    </r>
  </si>
  <si>
    <t xml:space="preserve">  30228</t>
  </si>
  <si>
    <t xml:space="preserve">  30229</t>
  </si>
  <si>
    <t xml:space="preserve">  30231</t>
  </si>
  <si>
    <t xml:space="preserve">  30239</t>
  </si>
  <si>
    <t xml:space="preserve">  30240</t>
  </si>
  <si>
    <t xml:space="preserve">  30299</t>
  </si>
  <si>
    <t>303</t>
  </si>
  <si>
    <t xml:space="preserve">  30301</t>
  </si>
  <si>
    <t xml:space="preserve">  30302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</si>
  <si>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</si>
  <si>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30304</t>
    </r>
  </si>
  <si>
    <t xml:space="preserve">  30305</t>
  </si>
  <si>
    <t xml:space="preserve">  30306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</si>
  <si>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</si>
  <si>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30308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</si>
  <si>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30309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</si>
  <si>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30310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</si>
  <si>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30311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</si>
  <si>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30399</t>
    </r>
  </si>
  <si>
    <t>备注：本表人员类（D列）数据对应预算公开表09、预算公开表11，公用经费（E列）数据对应预算公开表13</t>
    <phoneticPr fontId="17" type="noConversion"/>
  </si>
  <si>
    <t>商品和服务支出</t>
    <phoneticPr fontId="12" type="noConversion"/>
  </si>
  <si>
    <t>一般公共预算支出基本支出情况表（总表）</t>
    <phoneticPr fontId="12" type="noConversion"/>
  </si>
  <si>
    <t>备注：商品和服务支出即公用经费。</t>
  </si>
  <si>
    <t>小计</t>
    <phoneticPr fontId="12" type="noConversion"/>
  </si>
  <si>
    <t xml:space="preserve">    一般公共服务支出</t>
    <phoneticPr fontId="12" type="noConversion"/>
  </si>
  <si>
    <t xml:space="preserve">    政府办公厅（室）及相关机构事务</t>
    <phoneticPr fontId="12" type="noConversion"/>
  </si>
  <si>
    <t xml:space="preserve">    卫生健康支出</t>
    <phoneticPr fontId="12" type="noConversion"/>
  </si>
  <si>
    <t xml:space="preserve">    卫生健康管理事务</t>
    <phoneticPr fontId="12" type="noConversion"/>
  </si>
  <si>
    <t xml:space="preserve">    公共卫生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</si>
</sst>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);[Red]\(#,##0.00\)"/>
  </numFmts>
  <fonts count="20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</cellStyleXfs>
  <cellXfs count="87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3" fillId="0" borderId="0" xfId="1">
      <alignment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vertical="center" wrapText="1"/>
    </xf>
    <xf numFmtId="0" fontId="17" fillId="0" borderId="0" xfId="0" applyFont="1">
      <alignment vertical="center"/>
    </xf>
    <xf numFmtId="49" fontId="18" fillId="0" borderId="0" xfId="0" applyNumberFormat="1" applyFont="1" applyAlignment="1">
      <alignment horizontal="right" vertical="center" wrapText="1"/>
    </xf>
    <xf numFmtId="0" fontId="18" fillId="0" borderId="3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77" fontId="18" fillId="0" borderId="3" xfId="0" applyNumberFormat="1" applyFont="1" applyBorder="1" applyAlignment="1">
      <alignment horizontal="right" vertical="center"/>
    </xf>
    <xf numFmtId="4" fontId="18" fillId="0" borderId="3" xfId="0" applyNumberFormat="1" applyFont="1" applyBorder="1" applyAlignment="1">
      <alignment horizontal="right" vertical="center"/>
    </xf>
    <xf numFmtId="177" fontId="17" fillId="0" borderId="3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</cellXfs>
  <cellStyles count="4">
    <cellStyle name="Normal 1" xfId="3" xr:uid="{4813D3F2-7CB8-479A-A07D-B68E905FF631}"/>
    <cellStyle name="常规" xfId="0" builtinId="0"/>
    <cellStyle name="常规 2" xfId="1" xr:uid="{F6F5227B-5D68-4304-B686-CD9021F53D13}"/>
    <cellStyle name="常规 3" xfId="2" xr:uid="{549F5ED0-152E-418D-B248-E15E43219A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workbookViewId="0">
      <selection sqref="A1:I1"/>
    </sheetView>
  </sheetViews>
  <sheetFormatPr defaultColWidth="10" defaultRowHeight="14.4"/>
  <cols>
    <col min="1" max="1" width="3.6640625" customWidth="1"/>
    <col min="2" max="2" width="3.77734375" customWidth="1"/>
    <col min="3" max="3" width="4.5546875" customWidth="1"/>
    <col min="4" max="4" width="19.21875" customWidth="1"/>
    <col min="5" max="10" width="9.77734375" customWidth="1"/>
  </cols>
  <sheetData>
    <row r="1" spans="1:9" ht="73.349999999999994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ht="23.2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1.6" customHeight="1">
      <c r="A3" s="1"/>
      <c r="B3" s="1"/>
      <c r="C3" s="1"/>
      <c r="D3" s="1"/>
      <c r="E3" s="1"/>
      <c r="F3" s="1"/>
      <c r="G3" s="1"/>
      <c r="H3" s="1"/>
      <c r="I3" s="1"/>
    </row>
    <row r="4" spans="1:9" ht="43.05" customHeight="1">
      <c r="A4" s="41"/>
      <c r="B4" s="42"/>
      <c r="C4" s="8"/>
      <c r="D4" s="41" t="s">
        <v>1</v>
      </c>
      <c r="E4" s="63" t="s">
        <v>2</v>
      </c>
      <c r="F4" s="63"/>
      <c r="G4" s="63"/>
      <c r="H4" s="63"/>
      <c r="I4" s="8"/>
    </row>
    <row r="5" spans="1:9" ht="87.15" customHeight="1">
      <c r="A5" s="41"/>
      <c r="B5" s="42"/>
      <c r="C5" s="8"/>
      <c r="D5" s="41" t="s">
        <v>3</v>
      </c>
      <c r="E5" s="63" t="s">
        <v>4</v>
      </c>
      <c r="F5" s="63"/>
      <c r="G5" s="63"/>
      <c r="H5" s="63"/>
      <c r="I5" s="8"/>
    </row>
  </sheetData>
  <mergeCells count="3">
    <mergeCell ref="A1:I1"/>
    <mergeCell ref="E4:H4"/>
    <mergeCell ref="E5:H5"/>
  </mergeCells>
  <phoneticPr fontId="1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5"/>
  <sheetViews>
    <sheetView workbookViewId="0">
      <selection activeCell="E7" sqref="E7"/>
    </sheetView>
  </sheetViews>
  <sheetFormatPr defaultColWidth="10" defaultRowHeight="14.4"/>
  <cols>
    <col min="1" max="1" width="4.33203125" customWidth="1"/>
    <col min="2" max="2" width="4.77734375" customWidth="1"/>
    <col min="3" max="3" width="5.441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6" width="9.77734375" customWidth="1"/>
  </cols>
  <sheetData>
    <row r="1" spans="1:14" ht="16.350000000000001" customHeight="1">
      <c r="A1" s="8"/>
      <c r="M1" s="70" t="s">
        <v>236</v>
      </c>
      <c r="N1" s="70"/>
    </row>
    <row r="2" spans="1:14" ht="44.85" customHeight="1">
      <c r="A2" s="71" t="s">
        <v>14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22.35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8" t="s">
        <v>31</v>
      </c>
      <c r="N3" s="68"/>
    </row>
    <row r="4" spans="1:14" ht="42.3" customHeight="1">
      <c r="A4" s="69" t="s">
        <v>164</v>
      </c>
      <c r="B4" s="69"/>
      <c r="C4" s="69"/>
      <c r="D4" s="69" t="s">
        <v>189</v>
      </c>
      <c r="E4" s="69" t="s">
        <v>190</v>
      </c>
      <c r="F4" s="69" t="s">
        <v>211</v>
      </c>
      <c r="G4" s="69" t="s">
        <v>192</v>
      </c>
      <c r="H4" s="69"/>
      <c r="I4" s="69"/>
      <c r="J4" s="69"/>
      <c r="K4" s="69"/>
      <c r="L4" s="69" t="s">
        <v>196</v>
      </c>
      <c r="M4" s="69"/>
      <c r="N4" s="69"/>
    </row>
    <row r="5" spans="1:14" ht="39.6" customHeight="1">
      <c r="A5" s="2" t="s">
        <v>172</v>
      </c>
      <c r="B5" s="2" t="s">
        <v>173</v>
      </c>
      <c r="C5" s="2" t="s">
        <v>174</v>
      </c>
      <c r="D5" s="69"/>
      <c r="E5" s="69"/>
      <c r="F5" s="69"/>
      <c r="G5" s="2" t="s">
        <v>135</v>
      </c>
      <c r="H5" s="2" t="s">
        <v>237</v>
      </c>
      <c r="I5" s="2" t="s">
        <v>238</v>
      </c>
      <c r="J5" s="2" t="s">
        <v>239</v>
      </c>
      <c r="K5" s="2" t="s">
        <v>240</v>
      </c>
      <c r="L5" s="2" t="s">
        <v>135</v>
      </c>
      <c r="M5" s="2" t="s">
        <v>212</v>
      </c>
      <c r="N5" s="2" t="s">
        <v>241</v>
      </c>
    </row>
    <row r="6" spans="1:14" ht="22.8" customHeight="1">
      <c r="A6" s="11"/>
      <c r="B6" s="11"/>
      <c r="C6" s="11"/>
      <c r="D6" s="11"/>
      <c r="E6" s="11" t="s">
        <v>135</v>
      </c>
      <c r="F6" s="21">
        <v>1881.3056340000001</v>
      </c>
      <c r="G6" s="21">
        <v>565.17808200000002</v>
      </c>
      <c r="H6" s="21">
        <v>359.3827</v>
      </c>
      <c r="I6" s="21">
        <v>85.446721999999994</v>
      </c>
      <c r="J6" s="21">
        <v>42.948659999999997</v>
      </c>
      <c r="K6" s="21">
        <v>77.400000000000006</v>
      </c>
      <c r="L6" s="21">
        <v>1316.1275519999999</v>
      </c>
      <c r="M6" s="21">
        <v>1316.1275519999999</v>
      </c>
      <c r="N6" s="21"/>
    </row>
    <row r="7" spans="1:14" ht="22.8" customHeight="1">
      <c r="A7" s="11"/>
      <c r="B7" s="11"/>
      <c r="C7" s="11"/>
      <c r="D7" s="9" t="s">
        <v>153</v>
      </c>
      <c r="E7" s="9" t="s">
        <v>507</v>
      </c>
      <c r="F7" s="21">
        <v>1881.3056340000001</v>
      </c>
      <c r="G7" s="21">
        <v>565.17808200000002</v>
      </c>
      <c r="H7" s="21">
        <v>359.3827</v>
      </c>
      <c r="I7" s="21">
        <v>85.446721999999994</v>
      </c>
      <c r="J7" s="21">
        <v>42.948659999999997</v>
      </c>
      <c r="K7" s="21">
        <v>77.400000000000006</v>
      </c>
      <c r="L7" s="21">
        <v>1316.1275519999999</v>
      </c>
      <c r="M7" s="21">
        <v>1316.1275519999999</v>
      </c>
      <c r="N7" s="21"/>
    </row>
    <row r="8" spans="1:14" ht="22.8" customHeight="1">
      <c r="A8" s="11"/>
      <c r="B8" s="11"/>
      <c r="C8" s="11"/>
      <c r="D8" s="14" t="s">
        <v>155</v>
      </c>
      <c r="E8" s="14" t="s">
        <v>156</v>
      </c>
      <c r="F8" s="21">
        <v>565.17808200000002</v>
      </c>
      <c r="G8" s="21">
        <v>565.17808200000002</v>
      </c>
      <c r="H8" s="21">
        <v>359.3827</v>
      </c>
      <c r="I8" s="21">
        <v>85.446721999999994</v>
      </c>
      <c r="J8" s="21">
        <v>42.948659999999997</v>
      </c>
      <c r="K8" s="21">
        <v>77.400000000000006</v>
      </c>
      <c r="L8" s="21"/>
      <c r="M8" s="21"/>
      <c r="N8" s="21"/>
    </row>
    <row r="9" spans="1:14" ht="22.8" customHeight="1">
      <c r="A9" s="17" t="s">
        <v>175</v>
      </c>
      <c r="B9" s="17" t="s">
        <v>176</v>
      </c>
      <c r="C9" s="17" t="s">
        <v>176</v>
      </c>
      <c r="D9" s="13" t="s">
        <v>206</v>
      </c>
      <c r="E9" s="3" t="s">
        <v>178</v>
      </c>
      <c r="F9" s="4">
        <v>565.17808200000002</v>
      </c>
      <c r="G9" s="4">
        <v>565.17808200000002</v>
      </c>
      <c r="H9" s="15">
        <v>359.3827</v>
      </c>
      <c r="I9" s="15">
        <v>85.446721999999994</v>
      </c>
      <c r="J9" s="15">
        <v>42.948659999999997</v>
      </c>
      <c r="K9" s="15">
        <v>77.400000000000006</v>
      </c>
      <c r="L9" s="4"/>
      <c r="M9" s="15"/>
      <c r="N9" s="15"/>
    </row>
    <row r="10" spans="1:14" ht="22.8" customHeight="1">
      <c r="A10" s="11"/>
      <c r="B10" s="11"/>
      <c r="C10" s="11"/>
      <c r="D10" s="14" t="s">
        <v>157</v>
      </c>
      <c r="E10" s="14" t="s">
        <v>158</v>
      </c>
      <c r="F10" s="21">
        <v>215.03385</v>
      </c>
      <c r="G10" s="21"/>
      <c r="H10" s="21"/>
      <c r="I10" s="21"/>
      <c r="J10" s="21"/>
      <c r="K10" s="21"/>
      <c r="L10" s="21">
        <v>215.03385</v>
      </c>
      <c r="M10" s="21">
        <v>215.03385</v>
      </c>
      <c r="N10" s="21"/>
    </row>
    <row r="11" spans="1:14" ht="22.8" customHeight="1">
      <c r="A11" s="17" t="s">
        <v>175</v>
      </c>
      <c r="B11" s="17" t="s">
        <v>179</v>
      </c>
      <c r="C11" s="17" t="s">
        <v>180</v>
      </c>
      <c r="D11" s="13" t="s">
        <v>207</v>
      </c>
      <c r="E11" s="3" t="s">
        <v>182</v>
      </c>
      <c r="F11" s="4">
        <v>215.03385</v>
      </c>
      <c r="G11" s="4"/>
      <c r="H11" s="15"/>
      <c r="I11" s="15"/>
      <c r="J11" s="15"/>
      <c r="K11" s="15"/>
      <c r="L11" s="4">
        <v>215.03385</v>
      </c>
      <c r="M11" s="15">
        <v>215.03385</v>
      </c>
      <c r="N11" s="15"/>
    </row>
    <row r="12" spans="1:14" ht="22.8" customHeight="1">
      <c r="A12" s="11"/>
      <c r="B12" s="11"/>
      <c r="C12" s="11"/>
      <c r="D12" s="14" t="s">
        <v>159</v>
      </c>
      <c r="E12" s="14" t="s">
        <v>160</v>
      </c>
      <c r="F12" s="21">
        <v>716.99954400000001</v>
      </c>
      <c r="G12" s="21"/>
      <c r="H12" s="21"/>
      <c r="I12" s="21"/>
      <c r="J12" s="21"/>
      <c r="K12" s="21"/>
      <c r="L12" s="21">
        <v>716.99954400000001</v>
      </c>
      <c r="M12" s="21">
        <v>716.99954400000001</v>
      </c>
      <c r="N12" s="21"/>
    </row>
    <row r="13" spans="1:14" ht="22.8" customHeight="1">
      <c r="A13" s="17" t="s">
        <v>175</v>
      </c>
      <c r="B13" s="17" t="s">
        <v>179</v>
      </c>
      <c r="C13" s="17" t="s">
        <v>176</v>
      </c>
      <c r="D13" s="13" t="s">
        <v>208</v>
      </c>
      <c r="E13" s="3" t="s">
        <v>184</v>
      </c>
      <c r="F13" s="4">
        <v>716.99954400000001</v>
      </c>
      <c r="G13" s="4"/>
      <c r="H13" s="15"/>
      <c r="I13" s="15"/>
      <c r="J13" s="15"/>
      <c r="K13" s="15"/>
      <c r="L13" s="4">
        <v>716.99954400000001</v>
      </c>
      <c r="M13" s="15">
        <v>716.99954400000001</v>
      </c>
      <c r="N13" s="15"/>
    </row>
    <row r="14" spans="1:14" ht="22.8" customHeight="1">
      <c r="A14" s="11"/>
      <c r="B14" s="11"/>
      <c r="C14" s="11"/>
      <c r="D14" s="14" t="s">
        <v>161</v>
      </c>
      <c r="E14" s="14" t="s">
        <v>162</v>
      </c>
      <c r="F14" s="21">
        <v>384.09415799999999</v>
      </c>
      <c r="G14" s="21"/>
      <c r="H14" s="21"/>
      <c r="I14" s="21"/>
      <c r="J14" s="21"/>
      <c r="K14" s="21"/>
      <c r="L14" s="21">
        <v>384.09415799999999</v>
      </c>
      <c r="M14" s="21">
        <v>384.09415799999999</v>
      </c>
      <c r="N14" s="21"/>
    </row>
    <row r="15" spans="1:14" ht="22.8" customHeight="1">
      <c r="A15" s="17" t="s">
        <v>185</v>
      </c>
      <c r="B15" s="17" t="s">
        <v>186</v>
      </c>
      <c r="C15" s="17" t="s">
        <v>176</v>
      </c>
      <c r="D15" s="13" t="s">
        <v>209</v>
      </c>
      <c r="E15" s="3" t="s">
        <v>178</v>
      </c>
      <c r="F15" s="4">
        <v>384.09415799999999</v>
      </c>
      <c r="G15" s="4"/>
      <c r="H15" s="15"/>
      <c r="I15" s="15"/>
      <c r="J15" s="15"/>
      <c r="K15" s="15"/>
      <c r="L15" s="4">
        <v>384.09415799999999</v>
      </c>
      <c r="M15" s="15">
        <v>384.09415799999999</v>
      </c>
      <c r="N15" s="1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5"/>
  <sheetViews>
    <sheetView workbookViewId="0">
      <selection sqref="A1:XFD1048576"/>
    </sheetView>
  </sheetViews>
  <sheetFormatPr defaultColWidth="10" defaultRowHeight="14.4"/>
  <cols>
    <col min="1" max="1" width="5" customWidth="1"/>
    <col min="2" max="2" width="5.109375" customWidth="1"/>
    <col min="3" max="3" width="5.6640625" customWidth="1"/>
    <col min="4" max="4" width="8" customWidth="1"/>
    <col min="5" max="5" width="20.109375" customWidth="1"/>
    <col min="6" max="6" width="14" customWidth="1"/>
    <col min="7" max="22" width="7.6640625" customWidth="1"/>
    <col min="23" max="24" width="9.77734375" customWidth="1"/>
  </cols>
  <sheetData>
    <row r="1" spans="1:22" ht="16.350000000000001" customHeight="1">
      <c r="A1" s="8"/>
      <c r="U1" s="70" t="s">
        <v>242</v>
      </c>
      <c r="V1" s="70"/>
    </row>
    <row r="2" spans="1:22" ht="49.95" customHeight="1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24.15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8" t="s">
        <v>31</v>
      </c>
      <c r="V3" s="68"/>
    </row>
    <row r="4" spans="1:22" ht="26.7" customHeight="1">
      <c r="A4" s="69" t="s">
        <v>164</v>
      </c>
      <c r="B4" s="69"/>
      <c r="C4" s="69"/>
      <c r="D4" s="69" t="s">
        <v>189</v>
      </c>
      <c r="E4" s="69" t="s">
        <v>190</v>
      </c>
      <c r="F4" s="69" t="s">
        <v>211</v>
      </c>
      <c r="G4" s="69" t="s">
        <v>243</v>
      </c>
      <c r="H4" s="69"/>
      <c r="I4" s="69"/>
      <c r="J4" s="69"/>
      <c r="K4" s="69"/>
      <c r="L4" s="69" t="s">
        <v>244</v>
      </c>
      <c r="M4" s="69"/>
      <c r="N4" s="69"/>
      <c r="O4" s="69"/>
      <c r="P4" s="69"/>
      <c r="Q4" s="69"/>
      <c r="R4" s="69" t="s">
        <v>239</v>
      </c>
      <c r="S4" s="69" t="s">
        <v>245</v>
      </c>
      <c r="T4" s="69"/>
      <c r="U4" s="69"/>
      <c r="V4" s="69"/>
    </row>
    <row r="5" spans="1:22" ht="56.1" customHeight="1">
      <c r="A5" s="2" t="s">
        <v>172</v>
      </c>
      <c r="B5" s="2" t="s">
        <v>173</v>
      </c>
      <c r="C5" s="2" t="s">
        <v>174</v>
      </c>
      <c r="D5" s="69"/>
      <c r="E5" s="69"/>
      <c r="F5" s="69"/>
      <c r="G5" s="2" t="s">
        <v>135</v>
      </c>
      <c r="H5" s="2" t="s">
        <v>246</v>
      </c>
      <c r="I5" s="2" t="s">
        <v>247</v>
      </c>
      <c r="J5" s="2" t="s">
        <v>248</v>
      </c>
      <c r="K5" s="2" t="s">
        <v>249</v>
      </c>
      <c r="L5" s="2" t="s">
        <v>135</v>
      </c>
      <c r="M5" s="2" t="s">
        <v>250</v>
      </c>
      <c r="N5" s="2" t="s">
        <v>251</v>
      </c>
      <c r="O5" s="2" t="s">
        <v>252</v>
      </c>
      <c r="P5" s="2" t="s">
        <v>253</v>
      </c>
      <c r="Q5" s="2" t="s">
        <v>254</v>
      </c>
      <c r="R5" s="69"/>
      <c r="S5" s="2" t="s">
        <v>135</v>
      </c>
      <c r="T5" s="2" t="s">
        <v>255</v>
      </c>
      <c r="U5" s="2" t="s">
        <v>256</v>
      </c>
      <c r="V5" s="2" t="s">
        <v>240</v>
      </c>
    </row>
    <row r="6" spans="1:22" ht="22.8" customHeight="1">
      <c r="A6" s="11"/>
      <c r="B6" s="11"/>
      <c r="C6" s="11"/>
      <c r="D6" s="11"/>
      <c r="E6" s="11" t="s">
        <v>135</v>
      </c>
      <c r="F6" s="10">
        <v>1881.3056340000001</v>
      </c>
      <c r="G6" s="10">
        <v>1169.3181</v>
      </c>
      <c r="H6" s="10">
        <v>603.19079999999997</v>
      </c>
      <c r="I6" s="10">
        <v>79.371600000000001</v>
      </c>
      <c r="J6" s="10">
        <v>187.40129999999999</v>
      </c>
      <c r="K6" s="10">
        <v>299.3544</v>
      </c>
      <c r="L6" s="10">
        <v>273.37526600000001</v>
      </c>
      <c r="M6" s="10">
        <v>157.65902399999999</v>
      </c>
      <c r="N6" s="10"/>
      <c r="O6" s="10">
        <v>91.875274000000005</v>
      </c>
      <c r="P6" s="10">
        <v>8.593572</v>
      </c>
      <c r="Q6" s="10">
        <v>15.247396</v>
      </c>
      <c r="R6" s="10">
        <v>139.41226800000001</v>
      </c>
      <c r="S6" s="10">
        <v>299.2</v>
      </c>
      <c r="T6" s="10"/>
      <c r="U6" s="10"/>
      <c r="V6" s="10">
        <v>299.2</v>
      </c>
    </row>
    <row r="7" spans="1:22" ht="22.8" customHeight="1">
      <c r="A7" s="11"/>
      <c r="B7" s="11"/>
      <c r="C7" s="11"/>
      <c r="D7" s="9" t="s">
        <v>153</v>
      </c>
      <c r="E7" s="9" t="s">
        <v>507</v>
      </c>
      <c r="F7" s="10">
        <v>1881.3056340000001</v>
      </c>
      <c r="G7" s="10">
        <v>1169.3181</v>
      </c>
      <c r="H7" s="10">
        <v>603.19079999999997</v>
      </c>
      <c r="I7" s="10">
        <v>79.371600000000001</v>
      </c>
      <c r="J7" s="10">
        <v>187.40129999999999</v>
      </c>
      <c r="K7" s="10">
        <v>299.3544</v>
      </c>
      <c r="L7" s="10">
        <v>273.37526600000001</v>
      </c>
      <c r="M7" s="10">
        <v>157.65902399999999</v>
      </c>
      <c r="N7" s="10"/>
      <c r="O7" s="10">
        <v>91.875274000000005</v>
      </c>
      <c r="P7" s="10">
        <v>8.593572</v>
      </c>
      <c r="Q7" s="10">
        <v>15.247396</v>
      </c>
      <c r="R7" s="10">
        <v>139.41226800000001</v>
      </c>
      <c r="S7" s="10">
        <v>299.2</v>
      </c>
      <c r="T7" s="10"/>
      <c r="U7" s="10"/>
      <c r="V7" s="10">
        <v>299.2</v>
      </c>
    </row>
    <row r="8" spans="1:22" ht="22.8" customHeight="1">
      <c r="A8" s="11"/>
      <c r="B8" s="11"/>
      <c r="C8" s="11"/>
      <c r="D8" s="14" t="s">
        <v>155</v>
      </c>
      <c r="E8" s="14" t="s">
        <v>156</v>
      </c>
      <c r="F8" s="10">
        <v>565.17808200000002</v>
      </c>
      <c r="G8" s="10">
        <v>359.3827</v>
      </c>
      <c r="H8" s="10">
        <v>185.57040000000001</v>
      </c>
      <c r="I8" s="10">
        <v>34.515599999999999</v>
      </c>
      <c r="J8" s="10">
        <v>59.2087</v>
      </c>
      <c r="K8" s="10">
        <v>80.087999999999994</v>
      </c>
      <c r="L8" s="10">
        <v>85.446721999999994</v>
      </c>
      <c r="M8" s="10">
        <v>48.624879999999997</v>
      </c>
      <c r="N8" s="10"/>
      <c r="O8" s="10">
        <v>28.330649000000001</v>
      </c>
      <c r="P8" s="10">
        <v>4.0300599999999998</v>
      </c>
      <c r="Q8" s="10">
        <v>4.4611330000000002</v>
      </c>
      <c r="R8" s="10">
        <v>42.948659999999997</v>
      </c>
      <c r="S8" s="10">
        <v>77.400000000000006</v>
      </c>
      <c r="T8" s="10"/>
      <c r="U8" s="10"/>
      <c r="V8" s="10">
        <v>77.400000000000006</v>
      </c>
    </row>
    <row r="9" spans="1:22" ht="22.8" customHeight="1">
      <c r="A9" s="17" t="s">
        <v>175</v>
      </c>
      <c r="B9" s="17" t="s">
        <v>176</v>
      </c>
      <c r="C9" s="17" t="s">
        <v>176</v>
      </c>
      <c r="D9" s="13" t="s">
        <v>206</v>
      </c>
      <c r="E9" s="3" t="s">
        <v>178</v>
      </c>
      <c r="F9" s="4">
        <v>565.17808200000002</v>
      </c>
      <c r="G9" s="15">
        <v>359.3827</v>
      </c>
      <c r="H9" s="15">
        <v>185.57040000000001</v>
      </c>
      <c r="I9" s="15">
        <v>34.515599999999999</v>
      </c>
      <c r="J9" s="15">
        <v>59.2087</v>
      </c>
      <c r="K9" s="15">
        <v>80.087999999999994</v>
      </c>
      <c r="L9" s="4">
        <v>85.446721999999994</v>
      </c>
      <c r="M9" s="15">
        <v>48.624879999999997</v>
      </c>
      <c r="N9" s="15"/>
      <c r="O9" s="15">
        <v>28.330649000000001</v>
      </c>
      <c r="P9" s="15">
        <v>4.0300599999999998</v>
      </c>
      <c r="Q9" s="15">
        <v>4.4611330000000002</v>
      </c>
      <c r="R9" s="15">
        <v>42.948659999999997</v>
      </c>
      <c r="S9" s="4">
        <v>77.400000000000006</v>
      </c>
      <c r="T9" s="15"/>
      <c r="U9" s="15"/>
      <c r="V9" s="15">
        <v>77.400000000000006</v>
      </c>
    </row>
    <row r="10" spans="1:22" ht="22.8" customHeight="1">
      <c r="A10" s="11"/>
      <c r="B10" s="11"/>
      <c r="C10" s="11"/>
      <c r="D10" s="14" t="s">
        <v>157</v>
      </c>
      <c r="E10" s="14" t="s">
        <v>158</v>
      </c>
      <c r="F10" s="10">
        <v>215.03385</v>
      </c>
      <c r="G10" s="10">
        <v>157.37780000000001</v>
      </c>
      <c r="H10" s="10">
        <v>80.263199999999998</v>
      </c>
      <c r="I10" s="10">
        <v>38.892000000000003</v>
      </c>
      <c r="J10" s="10">
        <v>30.992599999999999</v>
      </c>
      <c r="K10" s="10">
        <v>7.23</v>
      </c>
      <c r="L10" s="10">
        <v>38.783673999999998</v>
      </c>
      <c r="M10" s="10">
        <v>21.131167999999999</v>
      </c>
      <c r="N10" s="10"/>
      <c r="O10" s="10">
        <v>11.642422</v>
      </c>
      <c r="P10" s="10">
        <v>4.5635120000000002</v>
      </c>
      <c r="Q10" s="10">
        <v>1.446572</v>
      </c>
      <c r="R10" s="10">
        <v>18.872375999999999</v>
      </c>
      <c r="S10" s="10"/>
      <c r="T10" s="10"/>
      <c r="U10" s="10"/>
      <c r="V10" s="10"/>
    </row>
    <row r="11" spans="1:22" ht="22.8" customHeight="1">
      <c r="A11" s="17" t="s">
        <v>175</v>
      </c>
      <c r="B11" s="17" t="s">
        <v>179</v>
      </c>
      <c r="C11" s="17" t="s">
        <v>180</v>
      </c>
      <c r="D11" s="13" t="s">
        <v>207</v>
      </c>
      <c r="E11" s="3" t="s">
        <v>182</v>
      </c>
      <c r="F11" s="4">
        <v>215.03385</v>
      </c>
      <c r="G11" s="15">
        <v>157.37780000000001</v>
      </c>
      <c r="H11" s="15">
        <v>80.263199999999998</v>
      </c>
      <c r="I11" s="15">
        <v>38.892000000000003</v>
      </c>
      <c r="J11" s="15">
        <v>30.992599999999999</v>
      </c>
      <c r="K11" s="15">
        <v>7.23</v>
      </c>
      <c r="L11" s="4">
        <v>38.783673999999998</v>
      </c>
      <c r="M11" s="15">
        <v>21.131167999999999</v>
      </c>
      <c r="N11" s="15"/>
      <c r="O11" s="15">
        <v>11.642422</v>
      </c>
      <c r="P11" s="15">
        <v>4.5635120000000002</v>
      </c>
      <c r="Q11" s="15">
        <v>1.446572</v>
      </c>
      <c r="R11" s="15">
        <v>18.872375999999999</v>
      </c>
      <c r="S11" s="4"/>
      <c r="T11" s="15"/>
      <c r="U11" s="15"/>
      <c r="V11" s="15"/>
    </row>
    <row r="12" spans="1:22" ht="22.8" customHeight="1">
      <c r="A12" s="11"/>
      <c r="B12" s="11"/>
      <c r="C12" s="11"/>
      <c r="D12" s="14" t="s">
        <v>159</v>
      </c>
      <c r="E12" s="14" t="s">
        <v>160</v>
      </c>
      <c r="F12" s="10">
        <v>716.99954400000001</v>
      </c>
      <c r="G12" s="10">
        <v>536.31600000000003</v>
      </c>
      <c r="H12" s="10">
        <v>276.22919999999999</v>
      </c>
      <c r="I12" s="10">
        <v>3.5219999999999998</v>
      </c>
      <c r="J12" s="10">
        <v>81.599999999999994</v>
      </c>
      <c r="K12" s="10">
        <v>174.9648</v>
      </c>
      <c r="L12" s="10">
        <v>116.74826400000001</v>
      </c>
      <c r="M12" s="10">
        <v>72.191040000000001</v>
      </c>
      <c r="N12" s="10"/>
      <c r="O12" s="10">
        <v>36.886926000000003</v>
      </c>
      <c r="P12" s="10"/>
      <c r="Q12" s="10">
        <v>7.6702979999999998</v>
      </c>
      <c r="R12" s="10">
        <v>63.935279999999999</v>
      </c>
      <c r="S12" s="10"/>
      <c r="T12" s="10"/>
      <c r="U12" s="10"/>
      <c r="V12" s="10"/>
    </row>
    <row r="13" spans="1:22" ht="22.8" customHeight="1">
      <c r="A13" s="17" t="s">
        <v>175</v>
      </c>
      <c r="B13" s="17" t="s">
        <v>179</v>
      </c>
      <c r="C13" s="17" t="s">
        <v>176</v>
      </c>
      <c r="D13" s="13" t="s">
        <v>208</v>
      </c>
      <c r="E13" s="3" t="s">
        <v>184</v>
      </c>
      <c r="F13" s="4">
        <v>716.99954400000001</v>
      </c>
      <c r="G13" s="15">
        <v>536.31600000000003</v>
      </c>
      <c r="H13" s="15">
        <v>276.22919999999999</v>
      </c>
      <c r="I13" s="15">
        <v>3.5219999999999998</v>
      </c>
      <c r="J13" s="15">
        <v>81.599999999999994</v>
      </c>
      <c r="K13" s="15">
        <v>174.9648</v>
      </c>
      <c r="L13" s="4">
        <v>116.74826400000001</v>
      </c>
      <c r="M13" s="15">
        <v>72.191040000000001</v>
      </c>
      <c r="N13" s="15"/>
      <c r="O13" s="15">
        <v>36.886926000000003</v>
      </c>
      <c r="P13" s="15"/>
      <c r="Q13" s="15">
        <v>7.6702979999999998</v>
      </c>
      <c r="R13" s="15">
        <v>63.935279999999999</v>
      </c>
      <c r="S13" s="4"/>
      <c r="T13" s="15"/>
      <c r="U13" s="15"/>
      <c r="V13" s="15"/>
    </row>
    <row r="14" spans="1:22" ht="22.8" customHeight="1">
      <c r="A14" s="11"/>
      <c r="B14" s="11"/>
      <c r="C14" s="11"/>
      <c r="D14" s="14" t="s">
        <v>161</v>
      </c>
      <c r="E14" s="14" t="s">
        <v>162</v>
      </c>
      <c r="F14" s="10">
        <v>384.09415799999999</v>
      </c>
      <c r="G14" s="10">
        <v>116.24160000000001</v>
      </c>
      <c r="H14" s="10">
        <v>61.128</v>
      </c>
      <c r="I14" s="10">
        <v>2.4420000000000002</v>
      </c>
      <c r="J14" s="10">
        <v>15.6</v>
      </c>
      <c r="K14" s="10">
        <v>37.071599999999997</v>
      </c>
      <c r="L14" s="10">
        <v>32.396605999999998</v>
      </c>
      <c r="M14" s="10">
        <v>15.711936</v>
      </c>
      <c r="N14" s="10"/>
      <c r="O14" s="10">
        <v>15.015276999999999</v>
      </c>
      <c r="P14" s="10"/>
      <c r="Q14" s="10">
        <v>1.6693929999999999</v>
      </c>
      <c r="R14" s="10">
        <v>13.655951999999999</v>
      </c>
      <c r="S14" s="10">
        <v>221.8</v>
      </c>
      <c r="T14" s="10"/>
      <c r="U14" s="10"/>
      <c r="V14" s="10">
        <v>221.8</v>
      </c>
    </row>
    <row r="15" spans="1:22" ht="22.8" customHeight="1">
      <c r="A15" s="17" t="s">
        <v>185</v>
      </c>
      <c r="B15" s="17" t="s">
        <v>186</v>
      </c>
      <c r="C15" s="17" t="s">
        <v>176</v>
      </c>
      <c r="D15" s="13" t="s">
        <v>209</v>
      </c>
      <c r="E15" s="3" t="s">
        <v>178</v>
      </c>
      <c r="F15" s="4">
        <v>384.09415799999999</v>
      </c>
      <c r="G15" s="15">
        <v>116.24160000000001</v>
      </c>
      <c r="H15" s="15">
        <v>61.128</v>
      </c>
      <c r="I15" s="15">
        <v>2.4420000000000002</v>
      </c>
      <c r="J15" s="15">
        <v>15.6</v>
      </c>
      <c r="K15" s="15">
        <v>37.071599999999997</v>
      </c>
      <c r="L15" s="4">
        <v>32.396605999999998</v>
      </c>
      <c r="M15" s="15">
        <v>15.711936</v>
      </c>
      <c r="N15" s="15"/>
      <c r="O15" s="15">
        <v>15.015276999999999</v>
      </c>
      <c r="P15" s="15"/>
      <c r="Q15" s="15">
        <v>1.6693929999999999</v>
      </c>
      <c r="R15" s="15">
        <v>13.655951999999999</v>
      </c>
      <c r="S15" s="4">
        <v>221.8</v>
      </c>
      <c r="T15" s="15"/>
      <c r="U15" s="15"/>
      <c r="V15" s="15">
        <v>221.8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"/>
  <sheetViews>
    <sheetView workbookViewId="0">
      <selection activeCell="E7" sqref="E7"/>
    </sheetView>
  </sheetViews>
  <sheetFormatPr defaultColWidth="10" defaultRowHeight="14.4"/>
  <cols>
    <col min="1" max="1" width="4.77734375" customWidth="1"/>
    <col min="2" max="2" width="5.77734375" customWidth="1"/>
    <col min="3" max="3" width="7.5546875" customWidth="1"/>
    <col min="4" max="4" width="12.44140625" customWidth="1"/>
    <col min="5" max="5" width="29.88671875" customWidth="1"/>
    <col min="6" max="6" width="16.44140625" customWidth="1"/>
    <col min="7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3" width="9.77734375" customWidth="1"/>
  </cols>
  <sheetData>
    <row r="1" spans="1:11" ht="16.350000000000001" customHeight="1">
      <c r="A1" s="8"/>
      <c r="K1" s="6" t="s">
        <v>257</v>
      </c>
    </row>
    <row r="2" spans="1:11" ht="46.5" customHeight="1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8.149999999999999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8" t="s">
        <v>31</v>
      </c>
      <c r="K3" s="68"/>
    </row>
    <row r="4" spans="1:11" ht="23.25" customHeight="1">
      <c r="A4" s="69" t="s">
        <v>164</v>
      </c>
      <c r="B4" s="69"/>
      <c r="C4" s="69"/>
      <c r="D4" s="69" t="s">
        <v>189</v>
      </c>
      <c r="E4" s="69" t="s">
        <v>190</v>
      </c>
      <c r="F4" s="69" t="s">
        <v>258</v>
      </c>
      <c r="G4" s="69" t="s">
        <v>259</v>
      </c>
      <c r="H4" s="69" t="s">
        <v>260</v>
      </c>
      <c r="I4" s="69" t="s">
        <v>261</v>
      </c>
      <c r="J4" s="69" t="s">
        <v>262</v>
      </c>
      <c r="K4" s="69" t="s">
        <v>263</v>
      </c>
    </row>
    <row r="5" spans="1:11" ht="23.25" customHeight="1">
      <c r="A5" s="2" t="s">
        <v>172</v>
      </c>
      <c r="B5" s="2" t="s">
        <v>173</v>
      </c>
      <c r="C5" s="2" t="s">
        <v>174</v>
      </c>
      <c r="D5" s="69"/>
      <c r="E5" s="69"/>
      <c r="F5" s="69"/>
      <c r="G5" s="69"/>
      <c r="H5" s="69"/>
      <c r="I5" s="69"/>
      <c r="J5" s="69"/>
      <c r="K5" s="69"/>
    </row>
    <row r="6" spans="1:11" ht="22.8" customHeight="1">
      <c r="A6" s="11"/>
      <c r="B6" s="11"/>
      <c r="C6" s="11"/>
      <c r="D6" s="11"/>
      <c r="E6" s="11" t="s">
        <v>135</v>
      </c>
      <c r="F6" s="10">
        <v>48.694600000000001</v>
      </c>
      <c r="G6" s="10">
        <v>23.906400000000001</v>
      </c>
      <c r="H6" s="10"/>
      <c r="I6" s="10"/>
      <c r="J6" s="10">
        <v>14.379</v>
      </c>
      <c r="K6" s="10">
        <v>10.4092</v>
      </c>
    </row>
    <row r="7" spans="1:11" ht="22.8" customHeight="1">
      <c r="A7" s="11"/>
      <c r="B7" s="11"/>
      <c r="C7" s="11"/>
      <c r="D7" s="9" t="s">
        <v>153</v>
      </c>
      <c r="E7" s="9" t="s">
        <v>507</v>
      </c>
      <c r="F7" s="10">
        <v>48.694600000000001</v>
      </c>
      <c r="G7" s="10">
        <v>23.906400000000001</v>
      </c>
      <c r="H7" s="10"/>
      <c r="I7" s="10"/>
      <c r="J7" s="10">
        <v>14.379</v>
      </c>
      <c r="K7" s="10">
        <v>10.4092</v>
      </c>
    </row>
    <row r="8" spans="1:11" ht="22.8" customHeight="1">
      <c r="A8" s="11"/>
      <c r="B8" s="11"/>
      <c r="C8" s="11"/>
      <c r="D8" s="14" t="s">
        <v>155</v>
      </c>
      <c r="E8" s="14" t="s">
        <v>156</v>
      </c>
      <c r="F8" s="10">
        <v>41.107599999999998</v>
      </c>
      <c r="G8" s="10">
        <v>23.906400000000001</v>
      </c>
      <c r="H8" s="10"/>
      <c r="I8" s="10"/>
      <c r="J8" s="10">
        <v>14.379</v>
      </c>
      <c r="K8" s="10">
        <v>2.8222</v>
      </c>
    </row>
    <row r="9" spans="1:11" ht="22.8" customHeight="1">
      <c r="A9" s="17" t="s">
        <v>175</v>
      </c>
      <c r="B9" s="17" t="s">
        <v>176</v>
      </c>
      <c r="C9" s="17" t="s">
        <v>176</v>
      </c>
      <c r="D9" s="13" t="s">
        <v>206</v>
      </c>
      <c r="E9" s="3" t="s">
        <v>178</v>
      </c>
      <c r="F9" s="4">
        <v>41.107599999999998</v>
      </c>
      <c r="G9" s="15">
        <v>23.906400000000001</v>
      </c>
      <c r="H9" s="15"/>
      <c r="I9" s="15"/>
      <c r="J9" s="15">
        <v>14.379</v>
      </c>
      <c r="K9" s="15">
        <v>2.8222</v>
      </c>
    </row>
    <row r="10" spans="1:11" ht="22.8" customHeight="1">
      <c r="A10" s="11"/>
      <c r="B10" s="11"/>
      <c r="C10" s="11"/>
      <c r="D10" s="14" t="s">
        <v>157</v>
      </c>
      <c r="E10" s="14" t="s">
        <v>158</v>
      </c>
      <c r="F10" s="10">
        <v>2.6459999999999999</v>
      </c>
      <c r="G10" s="10"/>
      <c r="H10" s="10"/>
      <c r="I10" s="10"/>
      <c r="J10" s="10"/>
      <c r="K10" s="10">
        <v>2.6459999999999999</v>
      </c>
    </row>
    <row r="11" spans="1:11" ht="22.8" customHeight="1">
      <c r="A11" s="17" t="s">
        <v>175</v>
      </c>
      <c r="B11" s="17" t="s">
        <v>179</v>
      </c>
      <c r="C11" s="17" t="s">
        <v>180</v>
      </c>
      <c r="D11" s="13" t="s">
        <v>207</v>
      </c>
      <c r="E11" s="3" t="s">
        <v>182</v>
      </c>
      <c r="F11" s="4">
        <v>2.6459999999999999</v>
      </c>
      <c r="G11" s="15"/>
      <c r="H11" s="15"/>
      <c r="I11" s="15"/>
      <c r="J11" s="15"/>
      <c r="K11" s="15">
        <v>2.6459999999999999</v>
      </c>
    </row>
    <row r="12" spans="1:11" ht="22.8" customHeight="1">
      <c r="A12" s="11"/>
      <c r="B12" s="11"/>
      <c r="C12" s="11"/>
      <c r="D12" s="14" t="s">
        <v>159</v>
      </c>
      <c r="E12" s="14" t="s">
        <v>160</v>
      </c>
      <c r="F12" s="10">
        <v>2.5409999999999999</v>
      </c>
      <c r="G12" s="10"/>
      <c r="H12" s="10"/>
      <c r="I12" s="10"/>
      <c r="J12" s="10"/>
      <c r="K12" s="10">
        <v>2.5409999999999999</v>
      </c>
    </row>
    <row r="13" spans="1:11" ht="22.8" customHeight="1">
      <c r="A13" s="17" t="s">
        <v>175</v>
      </c>
      <c r="B13" s="17" t="s">
        <v>179</v>
      </c>
      <c r="C13" s="17" t="s">
        <v>176</v>
      </c>
      <c r="D13" s="13" t="s">
        <v>208</v>
      </c>
      <c r="E13" s="3" t="s">
        <v>184</v>
      </c>
      <c r="F13" s="4">
        <v>2.5409999999999999</v>
      </c>
      <c r="G13" s="15"/>
      <c r="H13" s="15"/>
      <c r="I13" s="15"/>
      <c r="J13" s="15"/>
      <c r="K13" s="15">
        <v>2.5409999999999999</v>
      </c>
    </row>
    <row r="14" spans="1:11" ht="22.8" customHeight="1">
      <c r="A14" s="11"/>
      <c r="B14" s="11"/>
      <c r="C14" s="11"/>
      <c r="D14" s="14" t="s">
        <v>161</v>
      </c>
      <c r="E14" s="14" t="s">
        <v>162</v>
      </c>
      <c r="F14" s="10">
        <v>2.4</v>
      </c>
      <c r="G14" s="10"/>
      <c r="H14" s="10"/>
      <c r="I14" s="10"/>
      <c r="J14" s="10"/>
      <c r="K14" s="10">
        <v>2.4</v>
      </c>
    </row>
    <row r="15" spans="1:11" ht="22.8" customHeight="1">
      <c r="A15" s="17" t="s">
        <v>185</v>
      </c>
      <c r="B15" s="17" t="s">
        <v>186</v>
      </c>
      <c r="C15" s="17" t="s">
        <v>176</v>
      </c>
      <c r="D15" s="13" t="s">
        <v>209</v>
      </c>
      <c r="E15" s="3" t="s">
        <v>178</v>
      </c>
      <c r="F15" s="4">
        <v>2.4</v>
      </c>
      <c r="G15" s="15"/>
      <c r="H15" s="15"/>
      <c r="I15" s="15"/>
      <c r="J15" s="15"/>
      <c r="K15" s="15">
        <v>2.4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5"/>
  <sheetViews>
    <sheetView workbookViewId="0">
      <selection sqref="A1:XFD1048576"/>
    </sheetView>
  </sheetViews>
  <sheetFormatPr defaultColWidth="10" defaultRowHeight="14.4"/>
  <cols>
    <col min="1" max="1" width="4.77734375" customWidth="1"/>
    <col min="2" max="2" width="5.44140625" customWidth="1"/>
    <col min="3" max="3" width="6" customWidth="1"/>
    <col min="4" max="4" width="9.77734375" customWidth="1"/>
    <col min="5" max="5" width="20.109375" customWidth="1"/>
    <col min="6" max="18" width="7.6640625" customWidth="1"/>
    <col min="19" max="20" width="9.77734375" customWidth="1"/>
  </cols>
  <sheetData>
    <row r="1" spans="1:18" ht="16.350000000000001" customHeight="1">
      <c r="A1" s="8"/>
      <c r="Q1" s="70" t="s">
        <v>264</v>
      </c>
      <c r="R1" s="70"/>
    </row>
    <row r="2" spans="1:18" ht="40.5" customHeight="1">
      <c r="A2" s="71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4.15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</v>
      </c>
      <c r="R3" s="68"/>
    </row>
    <row r="4" spans="1:18" ht="24.15" customHeight="1">
      <c r="A4" s="69" t="s">
        <v>164</v>
      </c>
      <c r="B4" s="69"/>
      <c r="C4" s="69"/>
      <c r="D4" s="69" t="s">
        <v>189</v>
      </c>
      <c r="E4" s="69" t="s">
        <v>190</v>
      </c>
      <c r="F4" s="69" t="s">
        <v>258</v>
      </c>
      <c r="G4" s="69" t="s">
        <v>265</v>
      </c>
      <c r="H4" s="69" t="s">
        <v>266</v>
      </c>
      <c r="I4" s="69" t="s">
        <v>267</v>
      </c>
      <c r="J4" s="69" t="s">
        <v>268</v>
      </c>
      <c r="K4" s="69" t="s">
        <v>269</v>
      </c>
      <c r="L4" s="69" t="s">
        <v>270</v>
      </c>
      <c r="M4" s="69" t="s">
        <v>271</v>
      </c>
      <c r="N4" s="69" t="s">
        <v>260</v>
      </c>
      <c r="O4" s="69" t="s">
        <v>272</v>
      </c>
      <c r="P4" s="69" t="s">
        <v>273</v>
      </c>
      <c r="Q4" s="69" t="s">
        <v>261</v>
      </c>
      <c r="R4" s="69" t="s">
        <v>263</v>
      </c>
    </row>
    <row r="5" spans="1:18" ht="21.6" customHeight="1">
      <c r="A5" s="2" t="s">
        <v>172</v>
      </c>
      <c r="B5" s="2" t="s">
        <v>173</v>
      </c>
      <c r="C5" s="2" t="s">
        <v>174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ht="22.8" customHeight="1">
      <c r="A6" s="11"/>
      <c r="B6" s="11"/>
      <c r="C6" s="11"/>
      <c r="D6" s="11"/>
      <c r="E6" s="11" t="s">
        <v>135</v>
      </c>
      <c r="F6" s="10">
        <v>48.694600000000001</v>
      </c>
      <c r="G6" s="10">
        <v>14.379</v>
      </c>
      <c r="H6" s="10"/>
      <c r="I6" s="10"/>
      <c r="J6" s="10"/>
      <c r="K6" s="10">
        <v>14.522399999999999</v>
      </c>
      <c r="L6" s="10"/>
      <c r="M6" s="10">
        <v>9.3840000000000003</v>
      </c>
      <c r="N6" s="10"/>
      <c r="O6" s="10"/>
      <c r="P6" s="10"/>
      <c r="Q6" s="10"/>
      <c r="R6" s="10">
        <v>10.4092</v>
      </c>
    </row>
    <row r="7" spans="1:18" ht="22.8" customHeight="1">
      <c r="A7" s="11"/>
      <c r="B7" s="11"/>
      <c r="C7" s="11"/>
      <c r="D7" s="9" t="s">
        <v>153</v>
      </c>
      <c r="E7" s="9" t="s">
        <v>507</v>
      </c>
      <c r="F7" s="10">
        <v>48.694600000000001</v>
      </c>
      <c r="G7" s="10">
        <v>14.379</v>
      </c>
      <c r="H7" s="10"/>
      <c r="I7" s="10"/>
      <c r="J7" s="10"/>
      <c r="K7" s="10">
        <v>14.522399999999999</v>
      </c>
      <c r="L7" s="10"/>
      <c r="M7" s="10">
        <v>9.3840000000000003</v>
      </c>
      <c r="N7" s="10"/>
      <c r="O7" s="10"/>
      <c r="P7" s="10"/>
      <c r="Q7" s="10"/>
      <c r="R7" s="10">
        <v>10.4092</v>
      </c>
    </row>
    <row r="8" spans="1:18" ht="22.8" customHeight="1">
      <c r="A8" s="11"/>
      <c r="B8" s="11"/>
      <c r="C8" s="11"/>
      <c r="D8" s="14" t="s">
        <v>155</v>
      </c>
      <c r="E8" s="14" t="s">
        <v>156</v>
      </c>
      <c r="F8" s="10">
        <v>41.107599999999998</v>
      </c>
      <c r="G8" s="10">
        <v>14.379</v>
      </c>
      <c r="H8" s="10"/>
      <c r="I8" s="10"/>
      <c r="J8" s="10"/>
      <c r="K8" s="10">
        <v>14.522399999999999</v>
      </c>
      <c r="L8" s="10"/>
      <c r="M8" s="10">
        <v>9.3840000000000003</v>
      </c>
      <c r="N8" s="10"/>
      <c r="O8" s="10"/>
      <c r="P8" s="10"/>
      <c r="Q8" s="10"/>
      <c r="R8" s="10">
        <v>2.8222</v>
      </c>
    </row>
    <row r="9" spans="1:18" ht="22.8" customHeight="1">
      <c r="A9" s="17" t="s">
        <v>175</v>
      </c>
      <c r="B9" s="17" t="s">
        <v>176</v>
      </c>
      <c r="C9" s="17" t="s">
        <v>176</v>
      </c>
      <c r="D9" s="13" t="s">
        <v>206</v>
      </c>
      <c r="E9" s="3" t="s">
        <v>178</v>
      </c>
      <c r="F9" s="4">
        <v>41.107599999999998</v>
      </c>
      <c r="G9" s="15">
        <v>14.379</v>
      </c>
      <c r="H9" s="15"/>
      <c r="I9" s="15"/>
      <c r="J9" s="15"/>
      <c r="K9" s="15">
        <v>14.522399999999999</v>
      </c>
      <c r="L9" s="15"/>
      <c r="M9" s="15">
        <v>9.3840000000000003</v>
      </c>
      <c r="N9" s="15"/>
      <c r="O9" s="15"/>
      <c r="P9" s="15"/>
      <c r="Q9" s="15"/>
      <c r="R9" s="15">
        <v>2.8222</v>
      </c>
    </row>
    <row r="10" spans="1:18" ht="22.8" customHeight="1">
      <c r="A10" s="11"/>
      <c r="B10" s="11"/>
      <c r="C10" s="11"/>
      <c r="D10" s="14" t="s">
        <v>157</v>
      </c>
      <c r="E10" s="14" t="s">
        <v>158</v>
      </c>
      <c r="F10" s="10">
        <v>2.6459999999999999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v>2.6459999999999999</v>
      </c>
    </row>
    <row r="11" spans="1:18" ht="22.8" customHeight="1">
      <c r="A11" s="17" t="s">
        <v>175</v>
      </c>
      <c r="B11" s="17" t="s">
        <v>179</v>
      </c>
      <c r="C11" s="17" t="s">
        <v>180</v>
      </c>
      <c r="D11" s="13" t="s">
        <v>207</v>
      </c>
      <c r="E11" s="3" t="s">
        <v>182</v>
      </c>
      <c r="F11" s="4">
        <v>2.6459999999999999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>
        <v>2.6459999999999999</v>
      </c>
    </row>
    <row r="12" spans="1:18" ht="22.8" customHeight="1">
      <c r="A12" s="11"/>
      <c r="B12" s="11"/>
      <c r="C12" s="11"/>
      <c r="D12" s="14" t="s">
        <v>159</v>
      </c>
      <c r="E12" s="14" t="s">
        <v>160</v>
      </c>
      <c r="F12" s="10">
        <v>2.5409999999999999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>
        <v>2.5409999999999999</v>
      </c>
    </row>
    <row r="13" spans="1:18" ht="22.8" customHeight="1">
      <c r="A13" s="17" t="s">
        <v>175</v>
      </c>
      <c r="B13" s="17" t="s">
        <v>179</v>
      </c>
      <c r="C13" s="17" t="s">
        <v>176</v>
      </c>
      <c r="D13" s="13" t="s">
        <v>208</v>
      </c>
      <c r="E13" s="3" t="s">
        <v>184</v>
      </c>
      <c r="F13" s="4">
        <v>2.5409999999999999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>
        <v>2.5409999999999999</v>
      </c>
    </row>
    <row r="14" spans="1:18" ht="22.8" customHeight="1">
      <c r="A14" s="11"/>
      <c r="B14" s="11"/>
      <c r="C14" s="11"/>
      <c r="D14" s="14" t="s">
        <v>161</v>
      </c>
      <c r="E14" s="14" t="s">
        <v>162</v>
      </c>
      <c r="F14" s="10">
        <v>2.4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>
        <v>2.4</v>
      </c>
    </row>
    <row r="15" spans="1:18" ht="22.8" customHeight="1">
      <c r="A15" s="17" t="s">
        <v>185</v>
      </c>
      <c r="B15" s="17" t="s">
        <v>186</v>
      </c>
      <c r="C15" s="17" t="s">
        <v>176</v>
      </c>
      <c r="D15" s="13" t="s">
        <v>209</v>
      </c>
      <c r="E15" s="3" t="s">
        <v>178</v>
      </c>
      <c r="F15" s="4">
        <v>2.4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>
        <v>2.4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5"/>
  <sheetViews>
    <sheetView topLeftCell="A4" workbookViewId="0">
      <selection activeCell="E7" sqref="E7"/>
    </sheetView>
  </sheetViews>
  <sheetFormatPr defaultColWidth="10" defaultRowHeight="14.4"/>
  <cols>
    <col min="1" max="1" width="3.6640625" customWidth="1"/>
    <col min="2" max="2" width="4.5546875" customWidth="1"/>
    <col min="3" max="3" width="5.33203125" customWidth="1"/>
    <col min="4" max="4" width="7" customWidth="1"/>
    <col min="5" max="5" width="15.88671875" customWidth="1"/>
    <col min="6" max="6" width="9.6640625" customWidth="1"/>
    <col min="7" max="7" width="8.44140625" customWidth="1"/>
    <col min="8" max="17" width="7.21875" customWidth="1"/>
    <col min="18" max="18" width="8.5546875" customWidth="1"/>
    <col min="19" max="20" width="7.21875" customWidth="1"/>
    <col min="21" max="22" width="9.77734375" customWidth="1"/>
  </cols>
  <sheetData>
    <row r="1" spans="1:20" ht="16.350000000000001" customHeight="1">
      <c r="A1" s="8"/>
      <c r="S1" s="70" t="s">
        <v>274</v>
      </c>
      <c r="T1" s="70"/>
    </row>
    <row r="2" spans="1:20" ht="36.1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24.15" customHeight="1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8" t="s">
        <v>31</v>
      </c>
      <c r="T3" s="68"/>
    </row>
    <row r="4" spans="1:20" ht="28.5" customHeight="1">
      <c r="A4" s="69" t="s">
        <v>164</v>
      </c>
      <c r="B4" s="69"/>
      <c r="C4" s="69"/>
      <c r="D4" s="69" t="s">
        <v>189</v>
      </c>
      <c r="E4" s="69" t="s">
        <v>190</v>
      </c>
      <c r="F4" s="69" t="s">
        <v>258</v>
      </c>
      <c r="G4" s="69" t="s">
        <v>193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 t="s">
        <v>196</v>
      </c>
      <c r="S4" s="69"/>
      <c r="T4" s="69"/>
    </row>
    <row r="5" spans="1:20" ht="36.15" customHeight="1">
      <c r="A5" s="2" t="s">
        <v>172</v>
      </c>
      <c r="B5" s="2" t="s">
        <v>173</v>
      </c>
      <c r="C5" s="2" t="s">
        <v>174</v>
      </c>
      <c r="D5" s="69"/>
      <c r="E5" s="69"/>
      <c r="F5" s="69"/>
      <c r="G5" s="2" t="s">
        <v>135</v>
      </c>
      <c r="H5" s="2" t="s">
        <v>275</v>
      </c>
      <c r="I5" s="2" t="s">
        <v>276</v>
      </c>
      <c r="J5" s="2" t="s">
        <v>277</v>
      </c>
      <c r="K5" s="2" t="s">
        <v>278</v>
      </c>
      <c r="L5" s="2" t="s">
        <v>279</v>
      </c>
      <c r="M5" s="2" t="s">
        <v>280</v>
      </c>
      <c r="N5" s="2" t="s">
        <v>281</v>
      </c>
      <c r="O5" s="2" t="s">
        <v>282</v>
      </c>
      <c r="P5" s="2" t="s">
        <v>283</v>
      </c>
      <c r="Q5" s="2" t="s">
        <v>284</v>
      </c>
      <c r="R5" s="2" t="s">
        <v>135</v>
      </c>
      <c r="S5" s="2" t="s">
        <v>235</v>
      </c>
      <c r="T5" s="2" t="s">
        <v>241</v>
      </c>
    </row>
    <row r="6" spans="1:20" ht="22.8" customHeight="1">
      <c r="A6" s="11"/>
      <c r="B6" s="11"/>
      <c r="C6" s="11"/>
      <c r="D6" s="11"/>
      <c r="E6" s="11" t="s">
        <v>135</v>
      </c>
      <c r="F6" s="21">
        <v>253.86600000000001</v>
      </c>
      <c r="G6" s="21">
        <v>92.596000000000004</v>
      </c>
      <c r="H6" s="21">
        <v>32.295999999999999</v>
      </c>
      <c r="I6" s="21"/>
      <c r="J6" s="21"/>
      <c r="K6" s="21"/>
      <c r="L6" s="21"/>
      <c r="M6" s="21">
        <v>34.5</v>
      </c>
      <c r="N6" s="21"/>
      <c r="O6" s="21"/>
      <c r="P6" s="21"/>
      <c r="Q6" s="21">
        <v>25.8</v>
      </c>
      <c r="R6" s="21">
        <v>161.27000000000001</v>
      </c>
      <c r="S6" s="21">
        <v>161.27000000000001</v>
      </c>
      <c r="T6" s="21"/>
    </row>
    <row r="7" spans="1:20" ht="22.8" customHeight="1">
      <c r="A7" s="11"/>
      <c r="B7" s="11"/>
      <c r="C7" s="11"/>
      <c r="D7" s="9" t="s">
        <v>153</v>
      </c>
      <c r="E7" s="9" t="s">
        <v>507</v>
      </c>
      <c r="F7" s="21">
        <v>253.86600000000001</v>
      </c>
      <c r="G7" s="21">
        <v>92.596000000000004</v>
      </c>
      <c r="H7" s="21">
        <v>32.295999999999999</v>
      </c>
      <c r="I7" s="21"/>
      <c r="J7" s="21"/>
      <c r="K7" s="21"/>
      <c r="L7" s="21"/>
      <c r="M7" s="21">
        <v>34.5</v>
      </c>
      <c r="N7" s="21"/>
      <c r="O7" s="21"/>
      <c r="P7" s="21"/>
      <c r="Q7" s="21">
        <v>25.8</v>
      </c>
      <c r="R7" s="21">
        <v>161.27000000000001</v>
      </c>
      <c r="S7" s="21">
        <v>161.27000000000001</v>
      </c>
      <c r="T7" s="21"/>
    </row>
    <row r="8" spans="1:20" ht="22.8" customHeight="1">
      <c r="A8" s="11"/>
      <c r="B8" s="11"/>
      <c r="C8" s="11"/>
      <c r="D8" s="14" t="s">
        <v>155</v>
      </c>
      <c r="E8" s="14" t="s">
        <v>156</v>
      </c>
      <c r="F8" s="21">
        <v>81.096000000000004</v>
      </c>
      <c r="G8" s="21">
        <v>81.096000000000004</v>
      </c>
      <c r="H8" s="21">
        <v>32.295999999999999</v>
      </c>
      <c r="I8" s="21"/>
      <c r="J8" s="21"/>
      <c r="K8" s="21"/>
      <c r="L8" s="21"/>
      <c r="M8" s="21">
        <v>24</v>
      </c>
      <c r="N8" s="21"/>
      <c r="O8" s="21"/>
      <c r="P8" s="21"/>
      <c r="Q8" s="21">
        <v>24.8</v>
      </c>
      <c r="R8" s="21"/>
      <c r="S8" s="21"/>
      <c r="T8" s="21"/>
    </row>
    <row r="9" spans="1:20" ht="22.8" customHeight="1">
      <c r="A9" s="17" t="s">
        <v>175</v>
      </c>
      <c r="B9" s="17" t="s">
        <v>176</v>
      </c>
      <c r="C9" s="17" t="s">
        <v>176</v>
      </c>
      <c r="D9" s="13" t="s">
        <v>206</v>
      </c>
      <c r="E9" s="3" t="s">
        <v>178</v>
      </c>
      <c r="F9" s="4">
        <v>81.096000000000004</v>
      </c>
      <c r="G9" s="15">
        <v>81.096000000000004</v>
      </c>
      <c r="H9" s="15">
        <v>32.295999999999999</v>
      </c>
      <c r="I9" s="15"/>
      <c r="J9" s="15"/>
      <c r="K9" s="15"/>
      <c r="L9" s="15"/>
      <c r="M9" s="15">
        <v>24</v>
      </c>
      <c r="N9" s="15"/>
      <c r="O9" s="15"/>
      <c r="P9" s="15"/>
      <c r="Q9" s="15">
        <v>24.8</v>
      </c>
      <c r="R9" s="15"/>
      <c r="S9" s="15"/>
      <c r="T9" s="15"/>
    </row>
    <row r="10" spans="1:20" ht="22.8" customHeight="1">
      <c r="A10" s="11"/>
      <c r="B10" s="11"/>
      <c r="C10" s="11"/>
      <c r="D10" s="14" t="s">
        <v>157</v>
      </c>
      <c r="E10" s="14" t="s">
        <v>158</v>
      </c>
      <c r="F10" s="21">
        <v>44.34</v>
      </c>
      <c r="G10" s="21">
        <v>10.5</v>
      </c>
      <c r="H10" s="21"/>
      <c r="I10" s="21"/>
      <c r="J10" s="21"/>
      <c r="K10" s="21"/>
      <c r="L10" s="21"/>
      <c r="M10" s="21">
        <v>10.5</v>
      </c>
      <c r="N10" s="21"/>
      <c r="O10" s="21"/>
      <c r="P10" s="21"/>
      <c r="Q10" s="21"/>
      <c r="R10" s="21">
        <v>33.840000000000003</v>
      </c>
      <c r="S10" s="21">
        <v>33.840000000000003</v>
      </c>
      <c r="T10" s="21"/>
    </row>
    <row r="11" spans="1:20" ht="22.8" customHeight="1">
      <c r="A11" s="17" t="s">
        <v>175</v>
      </c>
      <c r="B11" s="17" t="s">
        <v>179</v>
      </c>
      <c r="C11" s="17" t="s">
        <v>180</v>
      </c>
      <c r="D11" s="13" t="s">
        <v>207</v>
      </c>
      <c r="E11" s="3" t="s">
        <v>182</v>
      </c>
      <c r="F11" s="4">
        <v>44.34</v>
      </c>
      <c r="G11" s="15">
        <v>10.5</v>
      </c>
      <c r="H11" s="15"/>
      <c r="I11" s="15"/>
      <c r="J11" s="15"/>
      <c r="K11" s="15"/>
      <c r="L11" s="15"/>
      <c r="M11" s="15">
        <v>10.5</v>
      </c>
      <c r="N11" s="15"/>
      <c r="O11" s="15"/>
      <c r="P11" s="15"/>
      <c r="Q11" s="15"/>
      <c r="R11" s="15">
        <v>33.840000000000003</v>
      </c>
      <c r="S11" s="15">
        <v>33.840000000000003</v>
      </c>
      <c r="T11" s="15"/>
    </row>
    <row r="12" spans="1:20" ht="22.8" customHeight="1">
      <c r="A12" s="11"/>
      <c r="B12" s="11"/>
      <c r="C12" s="11"/>
      <c r="D12" s="14" t="s">
        <v>159</v>
      </c>
      <c r="E12" s="14" t="s">
        <v>160</v>
      </c>
      <c r="F12" s="21">
        <v>97.6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>
        <v>97.6</v>
      </c>
      <c r="S12" s="21">
        <v>97.6</v>
      </c>
      <c r="T12" s="21"/>
    </row>
    <row r="13" spans="1:20" ht="22.8" customHeight="1">
      <c r="A13" s="17" t="s">
        <v>175</v>
      </c>
      <c r="B13" s="17" t="s">
        <v>179</v>
      </c>
      <c r="C13" s="17" t="s">
        <v>176</v>
      </c>
      <c r="D13" s="13" t="s">
        <v>208</v>
      </c>
      <c r="E13" s="3" t="s">
        <v>184</v>
      </c>
      <c r="F13" s="4">
        <v>97.6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>
        <v>97.6</v>
      </c>
      <c r="S13" s="15">
        <v>97.6</v>
      </c>
      <c r="T13" s="15"/>
    </row>
    <row r="14" spans="1:20" ht="22.8" customHeight="1">
      <c r="A14" s="11"/>
      <c r="B14" s="11"/>
      <c r="C14" s="11"/>
      <c r="D14" s="14" t="s">
        <v>161</v>
      </c>
      <c r="E14" s="14" t="s">
        <v>162</v>
      </c>
      <c r="F14" s="21">
        <v>30.83</v>
      </c>
      <c r="G14" s="21">
        <v>1</v>
      </c>
      <c r="H14" s="21"/>
      <c r="I14" s="21"/>
      <c r="J14" s="21"/>
      <c r="K14" s="21"/>
      <c r="L14" s="21"/>
      <c r="M14" s="21"/>
      <c r="N14" s="21"/>
      <c r="O14" s="21"/>
      <c r="P14" s="21"/>
      <c r="Q14" s="21">
        <v>1</v>
      </c>
      <c r="R14" s="21">
        <v>29.83</v>
      </c>
      <c r="S14" s="21">
        <v>29.83</v>
      </c>
      <c r="T14" s="21"/>
    </row>
    <row r="15" spans="1:20" ht="22.8" customHeight="1">
      <c r="A15" s="17" t="s">
        <v>185</v>
      </c>
      <c r="B15" s="17" t="s">
        <v>186</v>
      </c>
      <c r="C15" s="17" t="s">
        <v>176</v>
      </c>
      <c r="D15" s="13" t="s">
        <v>209</v>
      </c>
      <c r="E15" s="3" t="s">
        <v>178</v>
      </c>
      <c r="F15" s="4">
        <v>30.83</v>
      </c>
      <c r="G15" s="15">
        <v>1</v>
      </c>
      <c r="H15" s="15"/>
      <c r="I15" s="15"/>
      <c r="J15" s="15"/>
      <c r="K15" s="15"/>
      <c r="L15" s="15"/>
      <c r="M15" s="15"/>
      <c r="N15" s="15"/>
      <c r="O15" s="15"/>
      <c r="P15" s="15"/>
      <c r="Q15" s="15">
        <v>1</v>
      </c>
      <c r="R15" s="15">
        <v>29.83</v>
      </c>
      <c r="S15" s="15">
        <v>29.83</v>
      </c>
      <c r="T15" s="1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5"/>
  <sheetViews>
    <sheetView workbookViewId="0">
      <selection sqref="A1:XFD1048576"/>
    </sheetView>
  </sheetViews>
  <sheetFormatPr defaultColWidth="10" defaultRowHeight="14.4"/>
  <cols>
    <col min="1" max="1" width="5.33203125" customWidth="1"/>
    <col min="2" max="2" width="5.5546875" customWidth="1"/>
    <col min="3" max="3" width="5.77734375" customWidth="1"/>
    <col min="4" max="4" width="10.21875" customWidth="1"/>
    <col min="5" max="5" width="18.21875" customWidth="1"/>
    <col min="6" max="6" width="10.6640625" customWidth="1"/>
    <col min="7" max="33" width="7.21875" customWidth="1"/>
    <col min="34" max="35" width="9.77734375" customWidth="1"/>
  </cols>
  <sheetData>
    <row r="1" spans="1:33" ht="13.8" customHeight="1">
      <c r="A1" s="8"/>
      <c r="F1" s="8"/>
      <c r="AF1" s="70" t="s">
        <v>285</v>
      </c>
      <c r="AG1" s="70"/>
    </row>
    <row r="2" spans="1:33" ht="43.95" customHeight="1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spans="1:33" ht="24.15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8" t="s">
        <v>31</v>
      </c>
      <c r="AG3" s="68"/>
    </row>
    <row r="4" spans="1:33" ht="25.05" customHeight="1">
      <c r="A4" s="69" t="s">
        <v>164</v>
      </c>
      <c r="B4" s="69"/>
      <c r="C4" s="69"/>
      <c r="D4" s="69" t="s">
        <v>189</v>
      </c>
      <c r="E4" s="69" t="s">
        <v>190</v>
      </c>
      <c r="F4" s="69" t="s">
        <v>286</v>
      </c>
      <c r="G4" s="69" t="s">
        <v>287</v>
      </c>
      <c r="H4" s="69" t="s">
        <v>288</v>
      </c>
      <c r="I4" s="69" t="s">
        <v>289</v>
      </c>
      <c r="J4" s="69" t="s">
        <v>290</v>
      </c>
      <c r="K4" s="69" t="s">
        <v>291</v>
      </c>
      <c r="L4" s="69" t="s">
        <v>292</v>
      </c>
      <c r="M4" s="69" t="s">
        <v>293</v>
      </c>
      <c r="N4" s="69" t="s">
        <v>294</v>
      </c>
      <c r="O4" s="69" t="s">
        <v>295</v>
      </c>
      <c r="P4" s="69" t="s">
        <v>296</v>
      </c>
      <c r="Q4" s="69" t="s">
        <v>281</v>
      </c>
      <c r="R4" s="69" t="s">
        <v>283</v>
      </c>
      <c r="S4" s="69" t="s">
        <v>297</v>
      </c>
      <c r="T4" s="69" t="s">
        <v>276</v>
      </c>
      <c r="U4" s="69" t="s">
        <v>277</v>
      </c>
      <c r="V4" s="69" t="s">
        <v>280</v>
      </c>
      <c r="W4" s="69" t="s">
        <v>298</v>
      </c>
      <c r="X4" s="69" t="s">
        <v>299</v>
      </c>
      <c r="Y4" s="69" t="s">
        <v>300</v>
      </c>
      <c r="Z4" s="69" t="s">
        <v>301</v>
      </c>
      <c r="AA4" s="69" t="s">
        <v>279</v>
      </c>
      <c r="AB4" s="69" t="s">
        <v>302</v>
      </c>
      <c r="AC4" s="69" t="s">
        <v>303</v>
      </c>
      <c r="AD4" s="69" t="s">
        <v>282</v>
      </c>
      <c r="AE4" s="69" t="s">
        <v>304</v>
      </c>
      <c r="AF4" s="69" t="s">
        <v>305</v>
      </c>
      <c r="AG4" s="69" t="s">
        <v>284</v>
      </c>
    </row>
    <row r="5" spans="1:33" ht="21.6" customHeight="1">
      <c r="A5" s="2" t="s">
        <v>172</v>
      </c>
      <c r="B5" s="2" t="s">
        <v>173</v>
      </c>
      <c r="C5" s="2" t="s">
        <v>174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ht="22.8" customHeight="1">
      <c r="A6" s="12"/>
      <c r="B6" s="20"/>
      <c r="C6" s="20"/>
      <c r="D6" s="3"/>
      <c r="E6" s="3" t="s">
        <v>135</v>
      </c>
      <c r="F6" s="21">
        <v>253.86600000000001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>
        <v>34.5</v>
      </c>
      <c r="W6" s="21"/>
      <c r="X6" s="21"/>
      <c r="Y6" s="21"/>
      <c r="Z6" s="21"/>
      <c r="AA6" s="21"/>
      <c r="AB6" s="21">
        <v>68.989999999999995</v>
      </c>
      <c r="AC6" s="21"/>
      <c r="AD6" s="21"/>
      <c r="AE6" s="21">
        <v>25.776</v>
      </c>
      <c r="AF6" s="21"/>
      <c r="AG6" s="21">
        <v>124.6</v>
      </c>
    </row>
    <row r="7" spans="1:33" ht="22.8" customHeight="1">
      <c r="A7" s="11"/>
      <c r="B7" s="11"/>
      <c r="C7" s="11"/>
      <c r="D7" s="9" t="s">
        <v>153</v>
      </c>
      <c r="E7" s="9" t="s">
        <v>507</v>
      </c>
      <c r="F7" s="21">
        <v>253.86600000000001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>
        <v>34.5</v>
      </c>
      <c r="W7" s="21"/>
      <c r="X7" s="21"/>
      <c r="Y7" s="21"/>
      <c r="Z7" s="21"/>
      <c r="AA7" s="21"/>
      <c r="AB7" s="21">
        <v>68.989999999999995</v>
      </c>
      <c r="AC7" s="21"/>
      <c r="AD7" s="21"/>
      <c r="AE7" s="21">
        <v>25.776</v>
      </c>
      <c r="AF7" s="21"/>
      <c r="AG7" s="21">
        <v>124.6</v>
      </c>
    </row>
    <row r="8" spans="1:33" ht="22.8" customHeight="1">
      <c r="A8" s="11"/>
      <c r="B8" s="11"/>
      <c r="C8" s="11"/>
      <c r="D8" s="14" t="s">
        <v>155</v>
      </c>
      <c r="E8" s="14" t="s">
        <v>156</v>
      </c>
      <c r="F8" s="21">
        <v>81.096000000000004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>
        <v>24</v>
      </c>
      <c r="W8" s="21"/>
      <c r="X8" s="21"/>
      <c r="Y8" s="21"/>
      <c r="Z8" s="21"/>
      <c r="AA8" s="21"/>
      <c r="AB8" s="21">
        <v>21.34</v>
      </c>
      <c r="AC8" s="21"/>
      <c r="AD8" s="21"/>
      <c r="AE8" s="21">
        <v>10.956</v>
      </c>
      <c r="AF8" s="21"/>
      <c r="AG8" s="21">
        <v>24.8</v>
      </c>
    </row>
    <row r="9" spans="1:33" ht="22.8" customHeight="1">
      <c r="A9" s="17" t="s">
        <v>175</v>
      </c>
      <c r="B9" s="17" t="s">
        <v>176</v>
      </c>
      <c r="C9" s="17" t="s">
        <v>176</v>
      </c>
      <c r="D9" s="13" t="s">
        <v>206</v>
      </c>
      <c r="E9" s="3" t="s">
        <v>178</v>
      </c>
      <c r="F9" s="15">
        <v>81.096000000000004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>
        <v>24</v>
      </c>
      <c r="W9" s="15"/>
      <c r="X9" s="15"/>
      <c r="Y9" s="15"/>
      <c r="Z9" s="15"/>
      <c r="AA9" s="15"/>
      <c r="AB9" s="15">
        <v>21.34</v>
      </c>
      <c r="AC9" s="15"/>
      <c r="AD9" s="15"/>
      <c r="AE9" s="15">
        <v>10.956</v>
      </c>
      <c r="AF9" s="15"/>
      <c r="AG9" s="15">
        <v>24.8</v>
      </c>
    </row>
    <row r="10" spans="1:33" ht="22.8" customHeight="1">
      <c r="A10" s="11"/>
      <c r="B10" s="11"/>
      <c r="C10" s="11"/>
      <c r="D10" s="14" t="s">
        <v>157</v>
      </c>
      <c r="E10" s="14" t="s">
        <v>158</v>
      </c>
      <c r="F10" s="21">
        <v>44.34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>
        <v>10.5</v>
      </c>
      <c r="W10" s="21"/>
      <c r="X10" s="21"/>
      <c r="Y10" s="21"/>
      <c r="Z10" s="21"/>
      <c r="AA10" s="21"/>
      <c r="AB10" s="21">
        <v>9.1</v>
      </c>
      <c r="AC10" s="21"/>
      <c r="AD10" s="21"/>
      <c r="AE10" s="21">
        <v>12.84</v>
      </c>
      <c r="AF10" s="21"/>
      <c r="AG10" s="21">
        <v>11.9</v>
      </c>
    </row>
    <row r="11" spans="1:33" ht="22.8" customHeight="1">
      <c r="A11" s="17" t="s">
        <v>175</v>
      </c>
      <c r="B11" s="17" t="s">
        <v>179</v>
      </c>
      <c r="C11" s="17" t="s">
        <v>180</v>
      </c>
      <c r="D11" s="13" t="s">
        <v>207</v>
      </c>
      <c r="E11" s="3" t="s">
        <v>182</v>
      </c>
      <c r="F11" s="15">
        <v>44.34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>
        <v>10.5</v>
      </c>
      <c r="W11" s="15"/>
      <c r="X11" s="15"/>
      <c r="Y11" s="15"/>
      <c r="Z11" s="15"/>
      <c r="AA11" s="15"/>
      <c r="AB11" s="15">
        <v>9.1</v>
      </c>
      <c r="AC11" s="15"/>
      <c r="AD11" s="15"/>
      <c r="AE11" s="15">
        <v>12.84</v>
      </c>
      <c r="AF11" s="15"/>
      <c r="AG11" s="15">
        <v>11.9</v>
      </c>
    </row>
    <row r="12" spans="1:33" ht="22.8" customHeight="1">
      <c r="A12" s="11"/>
      <c r="B12" s="11"/>
      <c r="C12" s="11"/>
      <c r="D12" s="14" t="s">
        <v>159</v>
      </c>
      <c r="E12" s="14" t="s">
        <v>160</v>
      </c>
      <c r="F12" s="21">
        <v>97.6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>
        <v>25.94</v>
      </c>
      <c r="AC12" s="21"/>
      <c r="AD12" s="21"/>
      <c r="AE12" s="21">
        <v>0.66</v>
      </c>
      <c r="AF12" s="21"/>
      <c r="AG12" s="21">
        <v>71</v>
      </c>
    </row>
    <row r="13" spans="1:33" ht="22.8" customHeight="1">
      <c r="A13" s="17" t="s">
        <v>175</v>
      </c>
      <c r="B13" s="17" t="s">
        <v>179</v>
      </c>
      <c r="C13" s="17" t="s">
        <v>176</v>
      </c>
      <c r="D13" s="13" t="s">
        <v>208</v>
      </c>
      <c r="E13" s="3" t="s">
        <v>184</v>
      </c>
      <c r="F13" s="15">
        <v>97.6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>
        <v>25.94</v>
      </c>
      <c r="AC13" s="15"/>
      <c r="AD13" s="15"/>
      <c r="AE13" s="15">
        <v>0.66</v>
      </c>
      <c r="AF13" s="15"/>
      <c r="AG13" s="15">
        <v>71</v>
      </c>
    </row>
    <row r="14" spans="1:33" ht="22.8" customHeight="1">
      <c r="A14" s="11"/>
      <c r="B14" s="11"/>
      <c r="C14" s="11"/>
      <c r="D14" s="14" t="s">
        <v>161</v>
      </c>
      <c r="E14" s="14" t="s">
        <v>162</v>
      </c>
      <c r="F14" s="21">
        <v>30.83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>
        <v>12.61</v>
      </c>
      <c r="AC14" s="21"/>
      <c r="AD14" s="21"/>
      <c r="AE14" s="21">
        <v>1.32</v>
      </c>
      <c r="AF14" s="21"/>
      <c r="AG14" s="21">
        <v>16.899999999999999</v>
      </c>
    </row>
    <row r="15" spans="1:33" ht="22.8" customHeight="1">
      <c r="A15" s="17" t="s">
        <v>185</v>
      </c>
      <c r="B15" s="17" t="s">
        <v>186</v>
      </c>
      <c r="C15" s="17" t="s">
        <v>176</v>
      </c>
      <c r="D15" s="13" t="s">
        <v>209</v>
      </c>
      <c r="E15" s="3" t="s">
        <v>178</v>
      </c>
      <c r="F15" s="15">
        <v>30.83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>
        <v>12.61</v>
      </c>
      <c r="AC15" s="15"/>
      <c r="AD15" s="15"/>
      <c r="AE15" s="15">
        <v>1.32</v>
      </c>
      <c r="AF15" s="15"/>
      <c r="AG15" s="15">
        <v>16.899999999999999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A3" sqref="A3:G3"/>
    </sheetView>
  </sheetViews>
  <sheetFormatPr defaultColWidth="10" defaultRowHeight="14.4"/>
  <cols>
    <col min="1" max="1" width="12.8867187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  <col min="9" max="9" width="9.77734375" customWidth="1"/>
  </cols>
  <sheetData>
    <row r="1" spans="1:8" ht="16.350000000000001" customHeight="1">
      <c r="A1" s="8"/>
      <c r="G1" s="70" t="s">
        <v>306</v>
      </c>
      <c r="H1" s="70"/>
    </row>
    <row r="2" spans="1:8" ht="33.6" customHeight="1">
      <c r="A2" s="71" t="s">
        <v>20</v>
      </c>
      <c r="B2" s="71"/>
      <c r="C2" s="71"/>
      <c r="D2" s="71"/>
      <c r="E2" s="71"/>
      <c r="F2" s="71"/>
      <c r="G2" s="71"/>
      <c r="H2" s="71"/>
    </row>
    <row r="3" spans="1:8" ht="24.15" customHeight="1">
      <c r="A3" s="67" t="s">
        <v>506</v>
      </c>
      <c r="B3" s="67"/>
      <c r="C3" s="67"/>
      <c r="D3" s="67"/>
      <c r="E3" s="67"/>
      <c r="F3" s="67"/>
      <c r="G3" s="67"/>
      <c r="H3" s="7" t="s">
        <v>31</v>
      </c>
    </row>
    <row r="4" spans="1:8" ht="23.25" customHeight="1">
      <c r="A4" s="69" t="s">
        <v>307</v>
      </c>
      <c r="B4" s="69" t="s">
        <v>308</v>
      </c>
      <c r="C4" s="69" t="s">
        <v>309</v>
      </c>
      <c r="D4" s="69" t="s">
        <v>310</v>
      </c>
      <c r="E4" s="69" t="s">
        <v>311</v>
      </c>
      <c r="F4" s="69"/>
      <c r="G4" s="69"/>
      <c r="H4" s="69" t="s">
        <v>312</v>
      </c>
    </row>
    <row r="5" spans="1:8" ht="25.8" customHeight="1">
      <c r="A5" s="69"/>
      <c r="B5" s="69"/>
      <c r="C5" s="69"/>
      <c r="D5" s="69"/>
      <c r="E5" s="2" t="s">
        <v>137</v>
      </c>
      <c r="F5" s="2" t="s">
        <v>313</v>
      </c>
      <c r="G5" s="2" t="s">
        <v>314</v>
      </c>
      <c r="H5" s="69"/>
    </row>
    <row r="6" spans="1:8" ht="22.8" customHeight="1">
      <c r="A6" s="11"/>
      <c r="B6" s="11" t="s">
        <v>135</v>
      </c>
      <c r="C6" s="10">
        <v>34.5</v>
      </c>
      <c r="D6" s="10"/>
      <c r="E6" s="10"/>
      <c r="F6" s="10"/>
      <c r="G6" s="10"/>
      <c r="H6" s="10">
        <v>34.5</v>
      </c>
    </row>
    <row r="7" spans="1:8" ht="22.8" customHeight="1">
      <c r="A7" s="9" t="s">
        <v>153</v>
      </c>
      <c r="B7" s="9" t="s">
        <v>507</v>
      </c>
      <c r="C7" s="10">
        <v>34.5</v>
      </c>
      <c r="D7" s="10"/>
      <c r="E7" s="10"/>
      <c r="F7" s="10"/>
      <c r="G7" s="10"/>
      <c r="H7" s="10">
        <v>34.5</v>
      </c>
    </row>
    <row r="8" spans="1:8" ht="22.8" customHeight="1">
      <c r="A8" s="13" t="s">
        <v>155</v>
      </c>
      <c r="B8" s="13" t="s">
        <v>156</v>
      </c>
      <c r="C8" s="15">
        <v>24</v>
      </c>
      <c r="D8" s="15"/>
      <c r="E8" s="4"/>
      <c r="F8" s="15"/>
      <c r="G8" s="15"/>
      <c r="H8" s="15">
        <v>24</v>
      </c>
    </row>
    <row r="9" spans="1:8" ht="22.8" customHeight="1">
      <c r="A9" s="13" t="s">
        <v>157</v>
      </c>
      <c r="B9" s="13" t="s">
        <v>158</v>
      </c>
      <c r="C9" s="15">
        <v>10.5</v>
      </c>
      <c r="D9" s="15"/>
      <c r="E9" s="4"/>
      <c r="F9" s="15"/>
      <c r="G9" s="15"/>
      <c r="H9" s="15">
        <v>10.5</v>
      </c>
    </row>
    <row r="10" spans="1:8" ht="22.8" customHeight="1">
      <c r="A10" s="13" t="s">
        <v>159</v>
      </c>
      <c r="B10" s="13" t="s">
        <v>160</v>
      </c>
      <c r="C10" s="15"/>
      <c r="D10" s="15"/>
      <c r="E10" s="4"/>
      <c r="F10" s="15"/>
      <c r="G10" s="15"/>
      <c r="H10" s="15"/>
    </row>
    <row r="11" spans="1:8" ht="22.8" customHeight="1">
      <c r="A11" s="13" t="s">
        <v>161</v>
      </c>
      <c r="B11" s="13" t="s">
        <v>162</v>
      </c>
      <c r="C11" s="15"/>
      <c r="D11" s="15"/>
      <c r="E11" s="4"/>
      <c r="F11" s="15"/>
      <c r="G11" s="15"/>
      <c r="H11" s="1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4"/>
  <sheetViews>
    <sheetView workbookViewId="0">
      <selection activeCell="A14" sqref="A14:XFD14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  <col min="9" max="9" width="9.77734375" customWidth="1"/>
  </cols>
  <sheetData>
    <row r="1" spans="1:20" ht="16.350000000000001" customHeight="1">
      <c r="A1" s="8"/>
      <c r="G1" s="70" t="s">
        <v>315</v>
      </c>
      <c r="H1" s="70"/>
    </row>
    <row r="2" spans="1:20" ht="38.85" customHeight="1">
      <c r="A2" s="71" t="s">
        <v>21</v>
      </c>
      <c r="B2" s="71"/>
      <c r="C2" s="71"/>
      <c r="D2" s="71"/>
      <c r="E2" s="71"/>
      <c r="F2" s="71"/>
      <c r="G2" s="71"/>
      <c r="H2" s="71"/>
    </row>
    <row r="3" spans="1:20" ht="24.15" customHeight="1">
      <c r="A3" s="67" t="s">
        <v>506</v>
      </c>
      <c r="B3" s="67"/>
      <c r="C3" s="67"/>
      <c r="D3" s="67"/>
      <c r="E3" s="67"/>
      <c r="F3" s="67"/>
      <c r="G3" s="67"/>
      <c r="H3" s="7" t="s">
        <v>31</v>
      </c>
    </row>
    <row r="4" spans="1:20" ht="23.25" customHeight="1">
      <c r="A4" s="69" t="s">
        <v>165</v>
      </c>
      <c r="B4" s="69" t="s">
        <v>166</v>
      </c>
      <c r="C4" s="69" t="s">
        <v>135</v>
      </c>
      <c r="D4" s="69" t="s">
        <v>316</v>
      </c>
      <c r="E4" s="69"/>
      <c r="F4" s="69"/>
      <c r="G4" s="69"/>
      <c r="H4" s="69" t="s">
        <v>168</v>
      </c>
    </row>
    <row r="5" spans="1:20" ht="19.8" customHeight="1">
      <c r="A5" s="69"/>
      <c r="B5" s="69"/>
      <c r="C5" s="69"/>
      <c r="D5" s="69" t="s">
        <v>137</v>
      </c>
      <c r="E5" s="69" t="s">
        <v>233</v>
      </c>
      <c r="F5" s="69"/>
      <c r="G5" s="69" t="s">
        <v>234</v>
      </c>
      <c r="H5" s="69"/>
    </row>
    <row r="6" spans="1:20" ht="27.6" customHeight="1">
      <c r="A6" s="69"/>
      <c r="B6" s="69"/>
      <c r="C6" s="69"/>
      <c r="D6" s="69"/>
      <c r="E6" s="2" t="s">
        <v>212</v>
      </c>
      <c r="F6" s="2" t="s">
        <v>200</v>
      </c>
      <c r="G6" s="69"/>
      <c r="H6" s="69"/>
    </row>
    <row r="7" spans="1:20" ht="22.8" customHeight="1">
      <c r="A7" s="11"/>
      <c r="B7" s="12" t="s">
        <v>135</v>
      </c>
      <c r="C7" s="10">
        <v>0</v>
      </c>
      <c r="D7" s="10"/>
      <c r="E7" s="10"/>
      <c r="F7" s="10"/>
      <c r="G7" s="10"/>
      <c r="H7" s="10"/>
    </row>
    <row r="8" spans="1:20" ht="22.8" customHeight="1">
      <c r="A8" s="9"/>
      <c r="B8" s="9"/>
      <c r="C8" s="10"/>
      <c r="D8" s="10"/>
      <c r="E8" s="10"/>
      <c r="F8" s="10"/>
      <c r="G8" s="10"/>
      <c r="H8" s="10"/>
    </row>
    <row r="9" spans="1:20" ht="22.8" customHeight="1">
      <c r="A9" s="14"/>
      <c r="B9" s="14"/>
      <c r="C9" s="10"/>
      <c r="D9" s="10"/>
      <c r="E9" s="10"/>
      <c r="F9" s="10"/>
      <c r="G9" s="10"/>
      <c r="H9" s="10"/>
    </row>
    <row r="10" spans="1:20" ht="22.8" customHeight="1">
      <c r="A10" s="14"/>
      <c r="B10" s="14"/>
      <c r="C10" s="10"/>
      <c r="D10" s="10"/>
      <c r="E10" s="10"/>
      <c r="F10" s="10"/>
      <c r="G10" s="10"/>
      <c r="H10" s="10"/>
    </row>
    <row r="11" spans="1:20" ht="22.8" customHeight="1">
      <c r="A11" s="14"/>
      <c r="B11" s="14"/>
      <c r="C11" s="10"/>
      <c r="D11" s="10"/>
      <c r="E11" s="10"/>
      <c r="F11" s="10"/>
      <c r="G11" s="10"/>
      <c r="H11" s="10"/>
    </row>
    <row r="12" spans="1:20" ht="22.8" customHeight="1">
      <c r="A12" s="13"/>
      <c r="B12" s="13"/>
      <c r="C12" s="4"/>
      <c r="D12" s="4"/>
      <c r="E12" s="15"/>
      <c r="F12" s="15"/>
      <c r="G12" s="15"/>
      <c r="H12" s="15"/>
    </row>
    <row r="14" spans="1:20">
      <c r="A14" s="44" t="s">
        <v>509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1"/>
  <sheetViews>
    <sheetView workbookViewId="0">
      <selection activeCell="A11" sqref="A11:T11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44140625" customWidth="1"/>
    <col min="6" max="6" width="11.77734375" customWidth="1"/>
    <col min="7" max="20" width="7.21875" customWidth="1"/>
    <col min="21" max="22" width="9.77734375" customWidth="1"/>
  </cols>
  <sheetData>
    <row r="1" spans="1:20" ht="16.350000000000001" customHeight="1">
      <c r="A1" s="8"/>
      <c r="S1" s="70" t="s">
        <v>317</v>
      </c>
      <c r="T1" s="70"/>
    </row>
    <row r="2" spans="1:20" ht="47.4" customHeight="1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20" ht="24.15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8" t="s">
        <v>31</v>
      </c>
      <c r="T3" s="68"/>
    </row>
    <row r="4" spans="1:20" ht="27.6" customHeight="1">
      <c r="A4" s="69" t="s">
        <v>164</v>
      </c>
      <c r="B4" s="69"/>
      <c r="C4" s="69"/>
      <c r="D4" s="69" t="s">
        <v>189</v>
      </c>
      <c r="E4" s="69" t="s">
        <v>190</v>
      </c>
      <c r="F4" s="69" t="s">
        <v>191</v>
      </c>
      <c r="G4" s="69" t="s">
        <v>192</v>
      </c>
      <c r="H4" s="69" t="s">
        <v>193</v>
      </c>
      <c r="I4" s="69" t="s">
        <v>194</v>
      </c>
      <c r="J4" s="69" t="s">
        <v>195</v>
      </c>
      <c r="K4" s="69" t="s">
        <v>196</v>
      </c>
      <c r="L4" s="69" t="s">
        <v>197</v>
      </c>
      <c r="M4" s="69" t="s">
        <v>198</v>
      </c>
      <c r="N4" s="69" t="s">
        <v>199</v>
      </c>
      <c r="O4" s="69" t="s">
        <v>200</v>
      </c>
      <c r="P4" s="69" t="s">
        <v>201</v>
      </c>
      <c r="Q4" s="69" t="s">
        <v>202</v>
      </c>
      <c r="R4" s="69" t="s">
        <v>203</v>
      </c>
      <c r="S4" s="69" t="s">
        <v>204</v>
      </c>
      <c r="T4" s="69" t="s">
        <v>205</v>
      </c>
    </row>
    <row r="5" spans="1:20" ht="19.8" customHeight="1">
      <c r="A5" s="2" t="s">
        <v>172</v>
      </c>
      <c r="B5" s="2" t="s">
        <v>173</v>
      </c>
      <c r="C5" s="2" t="s">
        <v>174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</row>
    <row r="6" spans="1:20" ht="22.8" customHeight="1">
      <c r="A6" s="11"/>
      <c r="B6" s="11"/>
      <c r="C6" s="11"/>
      <c r="D6" s="11"/>
      <c r="E6" s="11" t="s">
        <v>135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8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8" customHeight="1">
      <c r="A8" s="16"/>
      <c r="B8" s="16"/>
      <c r="C8" s="16"/>
      <c r="D8" s="14"/>
      <c r="E8" s="1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8" customHeight="1">
      <c r="A9" s="17"/>
      <c r="B9" s="17"/>
      <c r="C9" s="17"/>
      <c r="D9" s="13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1" spans="1:20">
      <c r="A11" s="44" t="s">
        <v>509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1"/>
  <sheetViews>
    <sheetView workbookViewId="0">
      <selection activeCell="A11" sqref="A11:T11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21875" customWidth="1"/>
    <col min="21" max="22" width="9.77734375" customWidth="1"/>
  </cols>
  <sheetData>
    <row r="1" spans="1:20" ht="16.350000000000001" customHeight="1">
      <c r="A1" s="8"/>
      <c r="S1" s="70" t="s">
        <v>318</v>
      </c>
      <c r="T1" s="70"/>
    </row>
    <row r="2" spans="1:20" ht="47.4" customHeight="1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21.6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8" t="s">
        <v>31</v>
      </c>
      <c r="T3" s="68"/>
    </row>
    <row r="4" spans="1:20" ht="29.25" customHeight="1">
      <c r="A4" s="69" t="s">
        <v>164</v>
      </c>
      <c r="B4" s="69"/>
      <c r="C4" s="69"/>
      <c r="D4" s="69" t="s">
        <v>189</v>
      </c>
      <c r="E4" s="69" t="s">
        <v>190</v>
      </c>
      <c r="F4" s="69" t="s">
        <v>211</v>
      </c>
      <c r="G4" s="69" t="s">
        <v>167</v>
      </c>
      <c r="H4" s="69"/>
      <c r="I4" s="69"/>
      <c r="J4" s="69"/>
      <c r="K4" s="69" t="s">
        <v>168</v>
      </c>
      <c r="L4" s="69"/>
      <c r="M4" s="69"/>
      <c r="N4" s="69"/>
      <c r="O4" s="69"/>
      <c r="P4" s="69"/>
      <c r="Q4" s="69"/>
      <c r="R4" s="69"/>
      <c r="S4" s="69"/>
      <c r="T4" s="69"/>
    </row>
    <row r="5" spans="1:20" ht="49.95" customHeight="1">
      <c r="A5" s="2" t="s">
        <v>172</v>
      </c>
      <c r="B5" s="2" t="s">
        <v>173</v>
      </c>
      <c r="C5" s="2" t="s">
        <v>174</v>
      </c>
      <c r="D5" s="69"/>
      <c r="E5" s="69"/>
      <c r="F5" s="69"/>
      <c r="G5" s="2" t="s">
        <v>135</v>
      </c>
      <c r="H5" s="2" t="s">
        <v>212</v>
      </c>
      <c r="I5" s="2" t="s">
        <v>213</v>
      </c>
      <c r="J5" s="2" t="s">
        <v>200</v>
      </c>
      <c r="K5" s="2" t="s">
        <v>135</v>
      </c>
      <c r="L5" s="2" t="s">
        <v>215</v>
      </c>
      <c r="M5" s="2" t="s">
        <v>216</v>
      </c>
      <c r="N5" s="2" t="s">
        <v>202</v>
      </c>
      <c r="O5" s="2" t="s">
        <v>217</v>
      </c>
      <c r="P5" s="2" t="s">
        <v>218</v>
      </c>
      <c r="Q5" s="2" t="s">
        <v>219</v>
      </c>
      <c r="R5" s="2" t="s">
        <v>198</v>
      </c>
      <c r="S5" s="2" t="s">
        <v>201</v>
      </c>
      <c r="T5" s="2" t="s">
        <v>205</v>
      </c>
    </row>
    <row r="6" spans="1:20" ht="22.8" customHeight="1">
      <c r="A6" s="11"/>
      <c r="B6" s="11"/>
      <c r="C6" s="11"/>
      <c r="D6" s="11"/>
      <c r="E6" s="11" t="s">
        <v>135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8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8" customHeight="1">
      <c r="A8" s="16"/>
      <c r="B8" s="16"/>
      <c r="C8" s="16"/>
      <c r="D8" s="14"/>
      <c r="E8" s="14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8" customHeight="1">
      <c r="A9" s="17"/>
      <c r="B9" s="17"/>
      <c r="C9" s="17"/>
      <c r="D9" s="13"/>
      <c r="E9" s="18"/>
      <c r="F9" s="1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1" spans="1:20">
      <c r="A11" s="44" t="s">
        <v>509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workbookViewId="0">
      <selection activeCell="D41" sqref="D41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9.77734375" customWidth="1"/>
  </cols>
  <sheetData>
    <row r="1" spans="1:3" ht="32.700000000000003" customHeight="1">
      <c r="A1" s="8"/>
      <c r="B1" s="65" t="s">
        <v>5</v>
      </c>
      <c r="C1" s="65"/>
    </row>
    <row r="2" spans="1:3" ht="25.05" customHeight="1">
      <c r="B2" s="65"/>
      <c r="C2" s="65"/>
    </row>
    <row r="3" spans="1:3" ht="31.05" customHeight="1">
      <c r="B3" s="64" t="s">
        <v>6</v>
      </c>
      <c r="C3" s="64"/>
    </row>
    <row r="4" spans="1:3" ht="32.549999999999997" customHeight="1">
      <c r="B4" s="38">
        <v>1</v>
      </c>
      <c r="C4" s="39" t="s">
        <v>7</v>
      </c>
    </row>
    <row r="5" spans="1:3" ht="32.549999999999997" customHeight="1">
      <c r="B5" s="38">
        <v>2</v>
      </c>
      <c r="C5" s="40" t="s">
        <v>8</v>
      </c>
    </row>
    <row r="6" spans="1:3" ht="32.549999999999997" customHeight="1">
      <c r="B6" s="38">
        <v>3</v>
      </c>
      <c r="C6" s="39" t="s">
        <v>9</v>
      </c>
    </row>
    <row r="7" spans="1:3" ht="32.549999999999997" customHeight="1">
      <c r="B7" s="38">
        <v>4</v>
      </c>
      <c r="C7" s="39" t="s">
        <v>10</v>
      </c>
    </row>
    <row r="8" spans="1:3" ht="32.549999999999997" customHeight="1">
      <c r="B8" s="38">
        <v>5</v>
      </c>
      <c r="C8" s="39" t="s">
        <v>11</v>
      </c>
    </row>
    <row r="9" spans="1:3" ht="32.549999999999997" customHeight="1">
      <c r="B9" s="38">
        <v>6</v>
      </c>
      <c r="C9" s="39" t="s">
        <v>12</v>
      </c>
    </row>
    <row r="10" spans="1:3" ht="32.549999999999997" customHeight="1">
      <c r="B10" s="38">
        <v>7</v>
      </c>
      <c r="C10" s="39" t="s">
        <v>13</v>
      </c>
    </row>
    <row r="11" spans="1:3" ht="32.549999999999997" customHeight="1">
      <c r="B11" s="38">
        <v>8</v>
      </c>
      <c r="C11" s="39" t="s">
        <v>14</v>
      </c>
    </row>
    <row r="12" spans="1:3" ht="32.549999999999997" customHeight="1">
      <c r="B12" s="38">
        <v>9</v>
      </c>
      <c r="C12" s="39" t="s">
        <v>15</v>
      </c>
    </row>
    <row r="13" spans="1:3" ht="32.549999999999997" customHeight="1">
      <c r="B13" s="38">
        <v>10</v>
      </c>
      <c r="C13" s="39" t="s">
        <v>16</v>
      </c>
    </row>
    <row r="14" spans="1:3" ht="32.549999999999997" customHeight="1">
      <c r="B14" s="38">
        <v>11</v>
      </c>
      <c r="C14" s="39" t="s">
        <v>17</v>
      </c>
    </row>
    <row r="15" spans="1:3" ht="32.549999999999997" customHeight="1">
      <c r="B15" s="38">
        <v>12</v>
      </c>
      <c r="C15" s="39" t="s">
        <v>18</v>
      </c>
    </row>
    <row r="16" spans="1:3" ht="32.549999999999997" customHeight="1">
      <c r="B16" s="38">
        <v>13</v>
      </c>
      <c r="C16" s="39" t="s">
        <v>19</v>
      </c>
    </row>
    <row r="17" spans="2:3" ht="32.549999999999997" customHeight="1">
      <c r="B17" s="38">
        <v>14</v>
      </c>
      <c r="C17" s="39" t="s">
        <v>20</v>
      </c>
    </row>
    <row r="18" spans="2:3" ht="32.549999999999997" customHeight="1">
      <c r="B18" s="38">
        <v>15</v>
      </c>
      <c r="C18" s="39" t="s">
        <v>21</v>
      </c>
    </row>
    <row r="19" spans="2:3" ht="32.549999999999997" customHeight="1">
      <c r="B19" s="38">
        <v>16</v>
      </c>
      <c r="C19" s="39" t="s">
        <v>22</v>
      </c>
    </row>
    <row r="20" spans="2:3" ht="32.549999999999997" customHeight="1">
      <c r="B20" s="38">
        <v>17</v>
      </c>
      <c r="C20" s="39" t="s">
        <v>23</v>
      </c>
    </row>
    <row r="21" spans="2:3" ht="32.549999999999997" customHeight="1">
      <c r="B21" s="38">
        <v>18</v>
      </c>
      <c r="C21" s="39" t="s">
        <v>24</v>
      </c>
    </row>
    <row r="22" spans="2:3" ht="32.549999999999997" customHeight="1">
      <c r="B22" s="38">
        <v>19</v>
      </c>
      <c r="C22" s="39" t="s">
        <v>25</v>
      </c>
    </row>
    <row r="23" spans="2:3" ht="32.549999999999997" customHeight="1">
      <c r="B23" s="38">
        <v>20</v>
      </c>
      <c r="C23" s="39" t="s">
        <v>26</v>
      </c>
    </row>
    <row r="24" spans="2:3" ht="32.549999999999997" customHeight="1">
      <c r="B24" s="38">
        <v>21</v>
      </c>
      <c r="C24" s="39" t="s">
        <v>27</v>
      </c>
    </row>
    <row r="25" spans="2:3" ht="32.549999999999997" customHeight="1">
      <c r="B25" s="38">
        <v>22</v>
      </c>
      <c r="C25" s="39" t="s">
        <v>28</v>
      </c>
    </row>
    <row r="26" spans="2:3" ht="32.549999999999997" customHeight="1">
      <c r="B26" s="38">
        <v>23</v>
      </c>
      <c r="C26" s="39" t="s">
        <v>654</v>
      </c>
    </row>
  </sheetData>
  <mergeCells count="2">
    <mergeCell ref="B3:C3"/>
    <mergeCell ref="B1:C2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4"/>
  <sheetViews>
    <sheetView workbookViewId="0">
      <selection activeCell="A14" sqref="A14:XFD14"/>
    </sheetView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  <col min="9" max="9" width="9.77734375" customWidth="1"/>
  </cols>
  <sheetData>
    <row r="1" spans="1:20" ht="16.350000000000001" customHeight="1">
      <c r="A1" s="8"/>
      <c r="H1" s="6" t="s">
        <v>319</v>
      </c>
    </row>
    <row r="2" spans="1:20" ht="38.85" customHeight="1">
      <c r="A2" s="71" t="s">
        <v>320</v>
      </c>
      <c r="B2" s="71"/>
      <c r="C2" s="71"/>
      <c r="D2" s="71"/>
      <c r="E2" s="71"/>
      <c r="F2" s="71"/>
      <c r="G2" s="71"/>
      <c r="H2" s="71"/>
    </row>
    <row r="3" spans="1:20" ht="24.15" customHeight="1">
      <c r="A3" s="67" t="s">
        <v>506</v>
      </c>
      <c r="B3" s="67"/>
      <c r="C3" s="67"/>
      <c r="D3" s="67"/>
      <c r="E3" s="67"/>
      <c r="F3" s="67"/>
      <c r="G3" s="67"/>
      <c r="H3" s="7" t="s">
        <v>31</v>
      </c>
    </row>
    <row r="4" spans="1:20" ht="19.8" customHeight="1">
      <c r="A4" s="69" t="s">
        <v>165</v>
      </c>
      <c r="B4" s="69" t="s">
        <v>166</v>
      </c>
      <c r="C4" s="69" t="s">
        <v>135</v>
      </c>
      <c r="D4" s="69" t="s">
        <v>321</v>
      </c>
      <c r="E4" s="69"/>
      <c r="F4" s="69"/>
      <c r="G4" s="69"/>
      <c r="H4" s="69" t="s">
        <v>168</v>
      </c>
    </row>
    <row r="5" spans="1:20" ht="23.25" customHeight="1">
      <c r="A5" s="69"/>
      <c r="B5" s="69"/>
      <c r="C5" s="69"/>
      <c r="D5" s="69" t="s">
        <v>137</v>
      </c>
      <c r="E5" s="69" t="s">
        <v>233</v>
      </c>
      <c r="F5" s="69"/>
      <c r="G5" s="69" t="s">
        <v>234</v>
      </c>
      <c r="H5" s="69"/>
    </row>
    <row r="6" spans="1:20" ht="23.25" customHeight="1">
      <c r="A6" s="69"/>
      <c r="B6" s="69"/>
      <c r="C6" s="69"/>
      <c r="D6" s="69"/>
      <c r="E6" s="2" t="s">
        <v>212</v>
      </c>
      <c r="F6" s="2" t="s">
        <v>200</v>
      </c>
      <c r="G6" s="69"/>
      <c r="H6" s="69"/>
    </row>
    <row r="7" spans="1:20" ht="22.8" customHeight="1">
      <c r="A7" s="11"/>
      <c r="B7" s="12" t="s">
        <v>135</v>
      </c>
      <c r="C7" s="10">
        <v>0</v>
      </c>
      <c r="D7" s="10"/>
      <c r="E7" s="10"/>
      <c r="F7" s="10"/>
      <c r="G7" s="10"/>
      <c r="H7" s="10"/>
    </row>
    <row r="8" spans="1:20" ht="22.8" customHeight="1">
      <c r="A8" s="9"/>
      <c r="B8" s="9"/>
      <c r="C8" s="10"/>
      <c r="D8" s="10"/>
      <c r="E8" s="10"/>
      <c r="F8" s="10"/>
      <c r="G8" s="10"/>
      <c r="H8" s="10"/>
    </row>
    <row r="9" spans="1:20" ht="22.8" customHeight="1">
      <c r="A9" s="14"/>
      <c r="B9" s="14"/>
      <c r="C9" s="10"/>
      <c r="D9" s="10"/>
      <c r="E9" s="10"/>
      <c r="F9" s="10"/>
      <c r="G9" s="10"/>
      <c r="H9" s="10"/>
    </row>
    <row r="10" spans="1:20" ht="22.8" customHeight="1">
      <c r="A10" s="14"/>
      <c r="B10" s="14"/>
      <c r="C10" s="10"/>
      <c r="D10" s="10"/>
      <c r="E10" s="10"/>
      <c r="F10" s="10"/>
      <c r="G10" s="10"/>
      <c r="H10" s="10"/>
    </row>
    <row r="11" spans="1:20" ht="22.8" customHeight="1">
      <c r="A11" s="14"/>
      <c r="B11" s="14"/>
      <c r="C11" s="10"/>
      <c r="D11" s="10"/>
      <c r="E11" s="10"/>
      <c r="F11" s="10"/>
      <c r="G11" s="10"/>
      <c r="H11" s="10"/>
    </row>
    <row r="12" spans="1:20" ht="22.8" customHeight="1">
      <c r="A12" s="13"/>
      <c r="B12" s="13"/>
      <c r="C12" s="4"/>
      <c r="D12" s="4"/>
      <c r="E12" s="15"/>
      <c r="F12" s="15"/>
      <c r="G12" s="15"/>
      <c r="H12" s="15"/>
    </row>
    <row r="14" spans="1:20">
      <c r="A14" s="44" t="s">
        <v>510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"/>
  <sheetViews>
    <sheetView workbookViewId="0">
      <selection activeCell="E17" sqref="E17"/>
    </sheetView>
  </sheetViews>
  <sheetFormatPr defaultColWidth="10" defaultRowHeight="14.4"/>
  <cols>
    <col min="1" max="1" width="10.6640625" customWidth="1"/>
    <col min="2" max="2" width="22.77734375" customWidth="1"/>
    <col min="3" max="3" width="19.21875" customWidth="1"/>
    <col min="4" max="4" width="16.6640625" customWidth="1"/>
    <col min="5" max="6" width="16.44140625" customWidth="1"/>
    <col min="7" max="8" width="17.6640625" customWidth="1"/>
    <col min="9" max="9" width="9.77734375" customWidth="1"/>
  </cols>
  <sheetData>
    <row r="1" spans="1:8" ht="16.350000000000001" customHeight="1">
      <c r="A1" s="8"/>
      <c r="H1" s="6" t="s">
        <v>322</v>
      </c>
    </row>
    <row r="2" spans="1:8" ht="38.85" customHeight="1">
      <c r="A2" s="71" t="s">
        <v>25</v>
      </c>
      <c r="B2" s="71"/>
      <c r="C2" s="71"/>
      <c r="D2" s="71"/>
      <c r="E2" s="71"/>
      <c r="F2" s="71"/>
      <c r="G2" s="71"/>
      <c r="H2" s="71"/>
    </row>
    <row r="3" spans="1:8" ht="24.15" customHeight="1">
      <c r="A3" s="67" t="s">
        <v>506</v>
      </c>
      <c r="B3" s="67"/>
      <c r="C3" s="67"/>
      <c r="D3" s="67"/>
      <c r="E3" s="67"/>
      <c r="F3" s="67"/>
      <c r="G3" s="67"/>
      <c r="H3" s="7" t="s">
        <v>31</v>
      </c>
    </row>
    <row r="4" spans="1:8" ht="20.7" customHeight="1">
      <c r="A4" s="69" t="s">
        <v>165</v>
      </c>
      <c r="B4" s="69" t="s">
        <v>166</v>
      </c>
      <c r="C4" s="69" t="s">
        <v>135</v>
      </c>
      <c r="D4" s="69" t="s">
        <v>323</v>
      </c>
      <c r="E4" s="69"/>
      <c r="F4" s="69"/>
      <c r="G4" s="69"/>
      <c r="H4" s="69" t="s">
        <v>168</v>
      </c>
    </row>
    <row r="5" spans="1:8" ht="18.899999999999999" customHeight="1">
      <c r="A5" s="69"/>
      <c r="B5" s="69"/>
      <c r="C5" s="69"/>
      <c r="D5" s="69" t="s">
        <v>137</v>
      </c>
      <c r="E5" s="69" t="s">
        <v>233</v>
      </c>
      <c r="F5" s="69"/>
      <c r="G5" s="69" t="s">
        <v>234</v>
      </c>
      <c r="H5" s="69"/>
    </row>
    <row r="6" spans="1:8" ht="24.15" customHeight="1">
      <c r="A6" s="69"/>
      <c r="B6" s="69"/>
      <c r="C6" s="69"/>
      <c r="D6" s="69"/>
      <c r="E6" s="2" t="s">
        <v>212</v>
      </c>
      <c r="F6" s="2" t="s">
        <v>200</v>
      </c>
      <c r="G6" s="69"/>
      <c r="H6" s="69"/>
    </row>
    <row r="7" spans="1:8" ht="22.8" customHeight="1">
      <c r="A7" s="11"/>
      <c r="B7" s="12" t="s">
        <v>135</v>
      </c>
      <c r="C7" s="10">
        <v>0</v>
      </c>
      <c r="D7" s="10"/>
      <c r="E7" s="10"/>
      <c r="F7" s="10"/>
      <c r="G7" s="10"/>
      <c r="H7" s="10"/>
    </row>
    <row r="8" spans="1:8" ht="22.8" customHeight="1">
      <c r="A8" s="9"/>
      <c r="B8" s="9"/>
      <c r="C8" s="10"/>
      <c r="D8" s="10"/>
      <c r="E8" s="10"/>
      <c r="F8" s="10"/>
      <c r="G8" s="10"/>
      <c r="H8" s="10"/>
    </row>
    <row r="9" spans="1:8" ht="22.8" customHeight="1">
      <c r="A9" s="14"/>
      <c r="B9" s="14"/>
      <c r="C9" s="10"/>
      <c r="D9" s="10"/>
      <c r="E9" s="10"/>
      <c r="F9" s="10"/>
      <c r="G9" s="10"/>
      <c r="H9" s="10"/>
    </row>
    <row r="10" spans="1:8" ht="22.8" customHeight="1">
      <c r="A10" s="14"/>
      <c r="B10" s="14"/>
      <c r="C10" s="10"/>
      <c r="D10" s="10"/>
      <c r="E10" s="10"/>
      <c r="F10" s="10"/>
      <c r="G10" s="10"/>
      <c r="H10" s="10"/>
    </row>
    <row r="11" spans="1:8" ht="22.8" customHeight="1">
      <c r="A11" s="14"/>
      <c r="B11" s="14"/>
      <c r="C11" s="10"/>
      <c r="D11" s="10"/>
      <c r="E11" s="10"/>
      <c r="F11" s="10"/>
      <c r="G11" s="10"/>
      <c r="H11" s="10"/>
    </row>
    <row r="12" spans="1:8" ht="22.8" customHeight="1">
      <c r="A12" s="13"/>
      <c r="B12" s="13"/>
      <c r="C12" s="4"/>
      <c r="D12" s="4"/>
      <c r="E12" s="15"/>
      <c r="F12" s="15"/>
      <c r="G12" s="15"/>
      <c r="H12" s="15"/>
    </row>
    <row r="14" spans="1:8">
      <c r="A14" s="44" t="s">
        <v>511</v>
      </c>
      <c r="B14" s="44"/>
      <c r="C14" s="44"/>
      <c r="D14" s="44"/>
      <c r="E14" s="44"/>
      <c r="F14" s="44"/>
      <c r="G14" s="44"/>
      <c r="H14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6"/>
  <sheetViews>
    <sheetView tabSelected="1" workbookViewId="0">
      <selection activeCell="I9" sqref="I9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8" width="9.77734375" customWidth="1"/>
  </cols>
  <sheetData>
    <row r="1" spans="1:14" ht="16.350000000000001" customHeight="1">
      <c r="A1" s="8"/>
      <c r="M1" s="70" t="s">
        <v>324</v>
      </c>
      <c r="N1" s="70"/>
    </row>
    <row r="2" spans="1:14" ht="45.75" customHeight="1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.149999999999999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8" t="s">
        <v>31</v>
      </c>
      <c r="N3" s="68"/>
    </row>
    <row r="4" spans="1:14" ht="26.1" customHeight="1">
      <c r="A4" s="69" t="s">
        <v>189</v>
      </c>
      <c r="B4" s="69" t="s">
        <v>325</v>
      </c>
      <c r="C4" s="69" t="s">
        <v>326</v>
      </c>
      <c r="D4" s="69"/>
      <c r="E4" s="69"/>
      <c r="F4" s="69"/>
      <c r="G4" s="69"/>
      <c r="H4" s="69"/>
      <c r="I4" s="69"/>
      <c r="J4" s="69"/>
      <c r="K4" s="69"/>
      <c r="L4" s="69"/>
      <c r="M4" s="69" t="s">
        <v>327</v>
      </c>
      <c r="N4" s="69"/>
    </row>
    <row r="5" spans="1:14" ht="31.95" customHeight="1">
      <c r="A5" s="69"/>
      <c r="B5" s="69"/>
      <c r="C5" s="69" t="s">
        <v>328</v>
      </c>
      <c r="D5" s="69" t="s">
        <v>138</v>
      </c>
      <c r="E5" s="69"/>
      <c r="F5" s="69"/>
      <c r="G5" s="69"/>
      <c r="H5" s="69"/>
      <c r="I5" s="69"/>
      <c r="J5" s="69" t="s">
        <v>329</v>
      </c>
      <c r="K5" s="69" t="s">
        <v>140</v>
      </c>
      <c r="L5" s="69" t="s">
        <v>141</v>
      </c>
      <c r="M5" s="69" t="s">
        <v>330</v>
      </c>
      <c r="N5" s="69" t="s">
        <v>331</v>
      </c>
    </row>
    <row r="6" spans="1:14" ht="44.85" customHeight="1">
      <c r="A6" s="69"/>
      <c r="B6" s="69"/>
      <c r="C6" s="69"/>
      <c r="D6" s="2" t="s">
        <v>332</v>
      </c>
      <c r="E6" s="2" t="s">
        <v>333</v>
      </c>
      <c r="F6" s="2" t="s">
        <v>334</v>
      </c>
      <c r="G6" s="2" t="s">
        <v>335</v>
      </c>
      <c r="H6" s="2" t="s">
        <v>336</v>
      </c>
      <c r="I6" s="2" t="s">
        <v>337</v>
      </c>
      <c r="J6" s="69"/>
      <c r="K6" s="69"/>
      <c r="L6" s="69"/>
      <c r="M6" s="69"/>
      <c r="N6" s="69"/>
    </row>
    <row r="7" spans="1:14" ht="22.8" customHeight="1">
      <c r="A7" s="11"/>
      <c r="B7" s="12" t="s">
        <v>135</v>
      </c>
      <c r="C7" s="10">
        <v>453</v>
      </c>
      <c r="D7" s="10">
        <v>453</v>
      </c>
      <c r="E7" s="10">
        <v>453</v>
      </c>
      <c r="F7" s="10"/>
      <c r="G7" s="10"/>
      <c r="H7" s="10"/>
      <c r="I7" s="10"/>
      <c r="J7" s="10"/>
      <c r="K7" s="10"/>
      <c r="L7" s="10"/>
      <c r="M7" s="10">
        <v>453</v>
      </c>
      <c r="N7" s="11"/>
    </row>
    <row r="8" spans="1:14" ht="22.8" customHeight="1">
      <c r="A8" s="9" t="s">
        <v>153</v>
      </c>
      <c r="B8" s="9" t="s">
        <v>507</v>
      </c>
      <c r="C8" s="10">
        <v>453</v>
      </c>
      <c r="D8" s="10">
        <v>453</v>
      </c>
      <c r="E8" s="10">
        <v>453</v>
      </c>
      <c r="F8" s="10"/>
      <c r="G8" s="10"/>
      <c r="H8" s="10"/>
      <c r="I8" s="10"/>
      <c r="J8" s="10"/>
      <c r="K8" s="10"/>
      <c r="L8" s="10"/>
      <c r="M8" s="10">
        <v>453</v>
      </c>
      <c r="N8" s="11"/>
    </row>
    <row r="9" spans="1:14" ht="22.8" customHeight="1">
      <c r="A9" s="13" t="s">
        <v>338</v>
      </c>
      <c r="B9" s="13" t="s">
        <v>339</v>
      </c>
      <c r="C9" s="4">
        <v>40</v>
      </c>
      <c r="D9" s="4">
        <v>40</v>
      </c>
      <c r="E9" s="4">
        <v>40</v>
      </c>
      <c r="F9" s="4"/>
      <c r="G9" s="4"/>
      <c r="H9" s="4"/>
      <c r="I9" s="4"/>
      <c r="J9" s="4"/>
      <c r="K9" s="4"/>
      <c r="L9" s="4"/>
      <c r="M9" s="4">
        <v>40</v>
      </c>
      <c r="N9" s="3"/>
    </row>
    <row r="10" spans="1:14" ht="22.8" customHeight="1">
      <c r="A10" s="13" t="s">
        <v>338</v>
      </c>
      <c r="B10" s="13" t="s">
        <v>340</v>
      </c>
      <c r="C10" s="4">
        <v>51</v>
      </c>
      <c r="D10" s="4">
        <v>51</v>
      </c>
      <c r="E10" s="4">
        <v>51</v>
      </c>
      <c r="F10" s="4"/>
      <c r="G10" s="4"/>
      <c r="H10" s="4"/>
      <c r="I10" s="4"/>
      <c r="J10" s="4"/>
      <c r="K10" s="4"/>
      <c r="L10" s="4"/>
      <c r="M10" s="4">
        <v>51</v>
      </c>
      <c r="N10" s="3"/>
    </row>
    <row r="11" spans="1:14" ht="22.8" customHeight="1">
      <c r="A11" s="13" t="s">
        <v>338</v>
      </c>
      <c r="B11" s="13" t="s">
        <v>341</v>
      </c>
      <c r="C11" s="4">
        <v>50</v>
      </c>
      <c r="D11" s="4">
        <v>50</v>
      </c>
      <c r="E11" s="4">
        <v>50</v>
      </c>
      <c r="F11" s="4"/>
      <c r="G11" s="4"/>
      <c r="H11" s="4"/>
      <c r="I11" s="4"/>
      <c r="J11" s="4"/>
      <c r="K11" s="4"/>
      <c r="L11" s="4"/>
      <c r="M11" s="4">
        <v>50</v>
      </c>
      <c r="N11" s="3"/>
    </row>
    <row r="12" spans="1:14" ht="22.8" customHeight="1">
      <c r="A12" s="13" t="s">
        <v>338</v>
      </c>
      <c r="B12" s="13" t="s">
        <v>342</v>
      </c>
      <c r="C12" s="4">
        <v>34</v>
      </c>
      <c r="D12" s="4">
        <v>34</v>
      </c>
      <c r="E12" s="4">
        <v>34</v>
      </c>
      <c r="F12" s="4"/>
      <c r="G12" s="4"/>
      <c r="H12" s="4"/>
      <c r="I12" s="4"/>
      <c r="J12" s="4"/>
      <c r="K12" s="4"/>
      <c r="L12" s="4"/>
      <c r="M12" s="4">
        <v>34</v>
      </c>
      <c r="N12" s="3"/>
    </row>
    <row r="13" spans="1:14" ht="22.8" customHeight="1">
      <c r="A13" s="13" t="s">
        <v>338</v>
      </c>
      <c r="B13" s="13" t="s">
        <v>343</v>
      </c>
      <c r="C13" s="4">
        <v>117</v>
      </c>
      <c r="D13" s="4">
        <v>117</v>
      </c>
      <c r="E13" s="4">
        <v>117</v>
      </c>
      <c r="F13" s="4"/>
      <c r="G13" s="4"/>
      <c r="H13" s="4"/>
      <c r="I13" s="4"/>
      <c r="J13" s="4"/>
      <c r="K13" s="4"/>
      <c r="L13" s="4"/>
      <c r="M13" s="4">
        <v>117</v>
      </c>
      <c r="N13" s="3"/>
    </row>
    <row r="14" spans="1:14" ht="22.8" customHeight="1">
      <c r="A14" s="13" t="s">
        <v>338</v>
      </c>
      <c r="B14" s="13" t="s">
        <v>344</v>
      </c>
      <c r="C14" s="4">
        <v>30</v>
      </c>
      <c r="D14" s="4">
        <v>30</v>
      </c>
      <c r="E14" s="4">
        <v>30</v>
      </c>
      <c r="F14" s="4"/>
      <c r="G14" s="4"/>
      <c r="H14" s="4"/>
      <c r="I14" s="4"/>
      <c r="J14" s="4"/>
      <c r="K14" s="4"/>
      <c r="L14" s="4"/>
      <c r="M14" s="4">
        <v>30</v>
      </c>
      <c r="N14" s="3"/>
    </row>
    <row r="15" spans="1:14" ht="22.8" customHeight="1">
      <c r="A15" s="13" t="s">
        <v>338</v>
      </c>
      <c r="B15" s="13" t="s">
        <v>345</v>
      </c>
      <c r="C15" s="4">
        <v>50</v>
      </c>
      <c r="D15" s="4">
        <v>50</v>
      </c>
      <c r="E15" s="4">
        <v>50</v>
      </c>
      <c r="F15" s="4"/>
      <c r="G15" s="4"/>
      <c r="H15" s="4"/>
      <c r="I15" s="4"/>
      <c r="J15" s="4"/>
      <c r="K15" s="4"/>
      <c r="L15" s="4"/>
      <c r="M15" s="4">
        <v>50</v>
      </c>
      <c r="N15" s="3"/>
    </row>
    <row r="16" spans="1:14" ht="22.8" customHeight="1">
      <c r="A16" s="13" t="s">
        <v>346</v>
      </c>
      <c r="B16" s="13" t="s">
        <v>347</v>
      </c>
      <c r="C16" s="4">
        <v>81</v>
      </c>
      <c r="D16" s="4">
        <v>81</v>
      </c>
      <c r="E16" s="4">
        <v>81</v>
      </c>
      <c r="F16" s="4"/>
      <c r="G16" s="4"/>
      <c r="H16" s="4"/>
      <c r="I16" s="4"/>
      <c r="J16" s="4"/>
      <c r="K16" s="4"/>
      <c r="L16" s="4"/>
      <c r="M16" s="4">
        <v>81</v>
      </c>
      <c r="N16" s="3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5"/>
  <sheetViews>
    <sheetView topLeftCell="A76" workbookViewId="0">
      <selection activeCell="L3" sqref="L3:M3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7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9.109375" customWidth="1"/>
    <col min="14" max="18" width="9.77734375" customWidth="1"/>
  </cols>
  <sheetData>
    <row r="1" spans="1:13" ht="16.350000000000001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6" t="s">
        <v>348</v>
      </c>
    </row>
    <row r="2" spans="1:13" ht="37.950000000000003" customHeight="1">
      <c r="A2" s="8"/>
      <c r="B2" s="8"/>
      <c r="C2" s="65" t="s">
        <v>349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21.6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8" t="s">
        <v>31</v>
      </c>
      <c r="M3" s="68"/>
    </row>
    <row r="4" spans="1:13" ht="33.6" customHeight="1">
      <c r="A4" s="69" t="s">
        <v>189</v>
      </c>
      <c r="B4" s="69" t="s">
        <v>350</v>
      </c>
      <c r="C4" s="69" t="s">
        <v>351</v>
      </c>
      <c r="D4" s="69" t="s">
        <v>352</v>
      </c>
      <c r="E4" s="69" t="s">
        <v>353</v>
      </c>
      <c r="F4" s="69"/>
      <c r="G4" s="69"/>
      <c r="H4" s="69"/>
      <c r="I4" s="69"/>
      <c r="J4" s="69"/>
      <c r="K4" s="69"/>
      <c r="L4" s="69"/>
      <c r="M4" s="69"/>
    </row>
    <row r="5" spans="1:13" ht="36.15" customHeight="1">
      <c r="A5" s="69"/>
      <c r="B5" s="69"/>
      <c r="C5" s="69"/>
      <c r="D5" s="69"/>
      <c r="E5" s="2" t="s">
        <v>354</v>
      </c>
      <c r="F5" s="2" t="s">
        <v>355</v>
      </c>
      <c r="G5" s="2" t="s">
        <v>356</v>
      </c>
      <c r="H5" s="2" t="s">
        <v>357</v>
      </c>
      <c r="I5" s="2" t="s">
        <v>358</v>
      </c>
      <c r="J5" s="2" t="s">
        <v>359</v>
      </c>
      <c r="K5" s="2" t="s">
        <v>360</v>
      </c>
      <c r="L5" s="2" t="s">
        <v>361</v>
      </c>
      <c r="M5" s="2" t="s">
        <v>362</v>
      </c>
    </row>
    <row r="6" spans="1:13" ht="36.15" customHeight="1">
      <c r="A6" s="2">
        <v>302</v>
      </c>
      <c r="B6" s="2" t="s">
        <v>507</v>
      </c>
      <c r="C6" s="10">
        <v>453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28.5" customHeight="1">
      <c r="A7" s="9" t="s">
        <v>363</v>
      </c>
      <c r="B7" s="9" t="s">
        <v>154</v>
      </c>
      <c r="C7" s="10">
        <v>372</v>
      </c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43.05" customHeight="1">
      <c r="A8" s="75" t="s">
        <v>155</v>
      </c>
      <c r="B8" s="75" t="s">
        <v>364</v>
      </c>
      <c r="C8" s="76">
        <v>40</v>
      </c>
      <c r="D8" s="75" t="s">
        <v>365</v>
      </c>
      <c r="E8" s="77" t="s">
        <v>366</v>
      </c>
      <c r="F8" s="3" t="s">
        <v>367</v>
      </c>
      <c r="G8" s="3" t="s">
        <v>368</v>
      </c>
      <c r="H8" s="3" t="s">
        <v>369</v>
      </c>
      <c r="I8" s="3" t="s">
        <v>369</v>
      </c>
      <c r="J8" s="3" t="s">
        <v>368</v>
      </c>
      <c r="K8" s="3" t="s">
        <v>370</v>
      </c>
      <c r="L8" s="3" t="s">
        <v>371</v>
      </c>
      <c r="M8" s="3"/>
    </row>
    <row r="9" spans="1:13" ht="43.05" customHeight="1">
      <c r="A9" s="75"/>
      <c r="B9" s="75"/>
      <c r="C9" s="76"/>
      <c r="D9" s="75"/>
      <c r="E9" s="77"/>
      <c r="F9" s="3" t="s">
        <v>372</v>
      </c>
      <c r="G9" s="3" t="s">
        <v>373</v>
      </c>
      <c r="H9" s="52">
        <v>0.95</v>
      </c>
      <c r="I9" s="3" t="s">
        <v>369</v>
      </c>
      <c r="J9" s="3" t="s">
        <v>373</v>
      </c>
      <c r="K9" s="3" t="s">
        <v>370</v>
      </c>
      <c r="L9" s="3" t="s">
        <v>371</v>
      </c>
      <c r="M9" s="3"/>
    </row>
    <row r="10" spans="1:13" ht="43.05" customHeight="1">
      <c r="A10" s="75"/>
      <c r="B10" s="75"/>
      <c r="C10" s="76"/>
      <c r="D10" s="75"/>
      <c r="E10" s="77"/>
      <c r="F10" s="3" t="s">
        <v>374</v>
      </c>
      <c r="G10" s="3" t="s">
        <v>375</v>
      </c>
      <c r="H10" s="3" t="s">
        <v>369</v>
      </c>
      <c r="I10" s="3" t="s">
        <v>369</v>
      </c>
      <c r="J10" s="3" t="s">
        <v>375</v>
      </c>
      <c r="K10" s="3" t="s">
        <v>370</v>
      </c>
      <c r="L10" s="3" t="s">
        <v>371</v>
      </c>
      <c r="M10" s="3"/>
    </row>
    <row r="11" spans="1:13" ht="59.55" customHeight="1">
      <c r="A11" s="75"/>
      <c r="B11" s="75"/>
      <c r="C11" s="76"/>
      <c r="D11" s="75"/>
      <c r="E11" s="77" t="s">
        <v>376</v>
      </c>
      <c r="F11" s="3" t="s">
        <v>377</v>
      </c>
      <c r="G11" s="3" t="s">
        <v>378</v>
      </c>
      <c r="H11" s="3" t="s">
        <v>369</v>
      </c>
      <c r="I11" s="3" t="s">
        <v>369</v>
      </c>
      <c r="J11" s="3" t="s">
        <v>378</v>
      </c>
      <c r="K11" s="3" t="s">
        <v>370</v>
      </c>
      <c r="L11" s="3" t="s">
        <v>371</v>
      </c>
      <c r="M11" s="3"/>
    </row>
    <row r="12" spans="1:13" ht="43.05" customHeight="1">
      <c r="A12" s="75"/>
      <c r="B12" s="75"/>
      <c r="C12" s="76"/>
      <c r="D12" s="75"/>
      <c r="E12" s="77"/>
      <c r="F12" s="3" t="s">
        <v>379</v>
      </c>
      <c r="G12" s="3" t="s">
        <v>380</v>
      </c>
      <c r="H12" s="3" t="s">
        <v>369</v>
      </c>
      <c r="I12" s="3" t="s">
        <v>369</v>
      </c>
      <c r="J12" s="3" t="s">
        <v>380</v>
      </c>
      <c r="K12" s="3" t="s">
        <v>370</v>
      </c>
      <c r="L12" s="3" t="s">
        <v>371</v>
      </c>
      <c r="M12" s="3"/>
    </row>
    <row r="13" spans="1:13" ht="43.05" customHeight="1">
      <c r="A13" s="75"/>
      <c r="B13" s="75"/>
      <c r="C13" s="76"/>
      <c r="D13" s="75"/>
      <c r="E13" s="77"/>
      <c r="F13" s="3" t="s">
        <v>381</v>
      </c>
      <c r="G13" s="3" t="s">
        <v>380</v>
      </c>
      <c r="H13" s="3" t="s">
        <v>369</v>
      </c>
      <c r="I13" s="3" t="s">
        <v>369</v>
      </c>
      <c r="J13" s="3" t="s">
        <v>380</v>
      </c>
      <c r="K13" s="3" t="s">
        <v>370</v>
      </c>
      <c r="L13" s="3" t="s">
        <v>371</v>
      </c>
      <c r="M13" s="3"/>
    </row>
    <row r="14" spans="1:13" ht="49.95" customHeight="1">
      <c r="A14" s="75"/>
      <c r="B14" s="75"/>
      <c r="C14" s="76"/>
      <c r="D14" s="75"/>
      <c r="E14" s="77" t="s">
        <v>382</v>
      </c>
      <c r="F14" s="3" t="s">
        <v>383</v>
      </c>
      <c r="G14" s="3" t="s">
        <v>384</v>
      </c>
      <c r="H14" s="3" t="s">
        <v>369</v>
      </c>
      <c r="I14" s="3" t="s">
        <v>369</v>
      </c>
      <c r="J14" s="3" t="s">
        <v>384</v>
      </c>
      <c r="K14" s="3" t="s">
        <v>370</v>
      </c>
      <c r="L14" s="3" t="s">
        <v>371</v>
      </c>
      <c r="M14" s="3"/>
    </row>
    <row r="15" spans="1:13" ht="43.05" customHeight="1">
      <c r="A15" s="75"/>
      <c r="B15" s="75"/>
      <c r="C15" s="76"/>
      <c r="D15" s="75"/>
      <c r="E15" s="77"/>
      <c r="F15" s="3" t="s">
        <v>385</v>
      </c>
      <c r="G15" s="3" t="s">
        <v>386</v>
      </c>
      <c r="H15" s="3" t="s">
        <v>387</v>
      </c>
      <c r="I15" s="3" t="s">
        <v>387</v>
      </c>
      <c r="J15" s="3" t="s">
        <v>388</v>
      </c>
      <c r="K15" s="3" t="s">
        <v>389</v>
      </c>
      <c r="L15" s="3" t="s">
        <v>371</v>
      </c>
      <c r="M15" s="3"/>
    </row>
    <row r="16" spans="1:13" ht="69.900000000000006" customHeight="1">
      <c r="A16" s="75"/>
      <c r="B16" s="75"/>
      <c r="C16" s="76"/>
      <c r="D16" s="75"/>
      <c r="E16" s="77"/>
      <c r="F16" s="3" t="s">
        <v>390</v>
      </c>
      <c r="G16" s="3" t="s">
        <v>391</v>
      </c>
      <c r="H16" s="3" t="s">
        <v>369</v>
      </c>
      <c r="I16" s="3" t="s">
        <v>369</v>
      </c>
      <c r="J16" s="3" t="s">
        <v>391</v>
      </c>
      <c r="K16" s="3" t="s">
        <v>370</v>
      </c>
      <c r="L16" s="3" t="s">
        <v>371</v>
      </c>
      <c r="M16" s="3"/>
    </row>
    <row r="17" spans="1:13" ht="43.05" customHeight="1">
      <c r="A17" s="75"/>
      <c r="B17" s="75"/>
      <c r="C17" s="76"/>
      <c r="D17" s="75"/>
      <c r="E17" s="11" t="s">
        <v>392</v>
      </c>
      <c r="F17" s="3" t="s">
        <v>393</v>
      </c>
      <c r="G17" s="3" t="s">
        <v>394</v>
      </c>
      <c r="H17" s="3" t="s">
        <v>369</v>
      </c>
      <c r="I17" s="3" t="s">
        <v>395</v>
      </c>
      <c r="J17" s="3" t="s">
        <v>394</v>
      </c>
      <c r="K17" s="3" t="s">
        <v>370</v>
      </c>
      <c r="L17" s="3" t="s">
        <v>371</v>
      </c>
      <c r="M17" s="3"/>
    </row>
    <row r="18" spans="1:13" ht="43.05" customHeight="1">
      <c r="A18" s="75" t="s">
        <v>155</v>
      </c>
      <c r="B18" s="75" t="s">
        <v>396</v>
      </c>
      <c r="C18" s="76">
        <v>51</v>
      </c>
      <c r="D18" s="75" t="s">
        <v>397</v>
      </c>
      <c r="E18" s="77" t="s">
        <v>366</v>
      </c>
      <c r="F18" s="3" t="s">
        <v>372</v>
      </c>
      <c r="G18" s="3" t="s">
        <v>398</v>
      </c>
      <c r="H18" s="3" t="s">
        <v>398</v>
      </c>
      <c r="I18" s="3" t="s">
        <v>398</v>
      </c>
      <c r="J18" s="3" t="s">
        <v>398</v>
      </c>
      <c r="K18" s="3" t="s">
        <v>399</v>
      </c>
      <c r="L18" s="3" t="s">
        <v>400</v>
      </c>
      <c r="M18" s="3"/>
    </row>
    <row r="19" spans="1:13" ht="43.05" customHeight="1">
      <c r="A19" s="75"/>
      <c r="B19" s="75"/>
      <c r="C19" s="76"/>
      <c r="D19" s="75"/>
      <c r="E19" s="77"/>
      <c r="F19" s="3" t="s">
        <v>367</v>
      </c>
      <c r="G19" s="3" t="s">
        <v>398</v>
      </c>
      <c r="H19" s="3" t="s">
        <v>398</v>
      </c>
      <c r="I19" s="3" t="s">
        <v>401</v>
      </c>
      <c r="J19" s="3" t="s">
        <v>402</v>
      </c>
      <c r="K19" s="3" t="s">
        <v>399</v>
      </c>
      <c r="L19" s="3" t="s">
        <v>403</v>
      </c>
      <c r="M19" s="3"/>
    </row>
    <row r="20" spans="1:13" ht="43.05" customHeight="1">
      <c r="A20" s="75"/>
      <c r="B20" s="75"/>
      <c r="C20" s="76"/>
      <c r="D20" s="75"/>
      <c r="E20" s="77"/>
      <c r="F20" s="3" t="s">
        <v>374</v>
      </c>
      <c r="G20" s="3" t="s">
        <v>404</v>
      </c>
      <c r="H20" s="3" t="s">
        <v>405</v>
      </c>
      <c r="I20" s="3" t="s">
        <v>406</v>
      </c>
      <c r="J20" s="3" t="s">
        <v>407</v>
      </c>
      <c r="K20" s="3" t="s">
        <v>399</v>
      </c>
      <c r="L20" s="3" t="s">
        <v>403</v>
      </c>
      <c r="M20" s="3"/>
    </row>
    <row r="21" spans="1:13" ht="43.05" customHeight="1">
      <c r="A21" s="75"/>
      <c r="B21" s="75"/>
      <c r="C21" s="76"/>
      <c r="D21" s="75"/>
      <c r="E21" s="77" t="s">
        <v>382</v>
      </c>
      <c r="F21" s="3" t="s">
        <v>385</v>
      </c>
      <c r="G21" s="3" t="s">
        <v>408</v>
      </c>
      <c r="H21" s="3" t="s">
        <v>409</v>
      </c>
      <c r="I21" s="3" t="s">
        <v>409</v>
      </c>
      <c r="J21" s="3" t="s">
        <v>407</v>
      </c>
      <c r="K21" s="3" t="s">
        <v>389</v>
      </c>
      <c r="L21" s="3" t="s">
        <v>371</v>
      </c>
      <c r="M21" s="3"/>
    </row>
    <row r="22" spans="1:13" ht="43.05" customHeight="1">
      <c r="A22" s="75"/>
      <c r="B22" s="75"/>
      <c r="C22" s="76"/>
      <c r="D22" s="75"/>
      <c r="E22" s="77"/>
      <c r="F22" s="3" t="s">
        <v>383</v>
      </c>
      <c r="G22" s="3" t="s">
        <v>410</v>
      </c>
      <c r="H22" s="3" t="s">
        <v>369</v>
      </c>
      <c r="I22" s="3" t="s">
        <v>369</v>
      </c>
      <c r="J22" s="3" t="s">
        <v>402</v>
      </c>
      <c r="K22" s="3" t="s">
        <v>370</v>
      </c>
      <c r="L22" s="3" t="s">
        <v>371</v>
      </c>
      <c r="M22" s="3"/>
    </row>
    <row r="23" spans="1:13" ht="43.05" customHeight="1">
      <c r="A23" s="75"/>
      <c r="B23" s="75"/>
      <c r="C23" s="76"/>
      <c r="D23" s="75"/>
      <c r="E23" s="77"/>
      <c r="F23" s="3" t="s">
        <v>390</v>
      </c>
      <c r="G23" s="3" t="s">
        <v>411</v>
      </c>
      <c r="H23" s="3" t="s">
        <v>369</v>
      </c>
      <c r="I23" s="3" t="s">
        <v>369</v>
      </c>
      <c r="J23" s="3" t="s">
        <v>412</v>
      </c>
      <c r="K23" s="3" t="s">
        <v>370</v>
      </c>
      <c r="L23" s="3" t="s">
        <v>371</v>
      </c>
      <c r="M23" s="3"/>
    </row>
    <row r="24" spans="1:13" ht="43.05" customHeight="1">
      <c r="A24" s="75"/>
      <c r="B24" s="75"/>
      <c r="C24" s="76"/>
      <c r="D24" s="75"/>
      <c r="E24" s="11" t="s">
        <v>392</v>
      </c>
      <c r="F24" s="3" t="s">
        <v>393</v>
      </c>
      <c r="G24" s="3" t="s">
        <v>413</v>
      </c>
      <c r="H24" s="3" t="s">
        <v>369</v>
      </c>
      <c r="I24" s="3" t="s">
        <v>395</v>
      </c>
      <c r="J24" s="3" t="s">
        <v>412</v>
      </c>
      <c r="K24" s="3" t="s">
        <v>370</v>
      </c>
      <c r="L24" s="3" t="s">
        <v>371</v>
      </c>
      <c r="M24" s="3"/>
    </row>
    <row r="25" spans="1:13" ht="43.05" customHeight="1">
      <c r="A25" s="75"/>
      <c r="B25" s="75"/>
      <c r="C25" s="76"/>
      <c r="D25" s="75"/>
      <c r="E25" s="77" t="s">
        <v>376</v>
      </c>
      <c r="F25" s="3" t="s">
        <v>379</v>
      </c>
      <c r="G25" s="3" t="s">
        <v>414</v>
      </c>
      <c r="H25" s="3" t="s">
        <v>415</v>
      </c>
      <c r="I25" s="3" t="s">
        <v>395</v>
      </c>
      <c r="J25" s="3" t="s">
        <v>412</v>
      </c>
      <c r="K25" s="3" t="s">
        <v>370</v>
      </c>
      <c r="L25" s="3" t="s">
        <v>371</v>
      </c>
      <c r="M25" s="3"/>
    </row>
    <row r="26" spans="1:13" ht="109.5" customHeight="1">
      <c r="A26" s="75"/>
      <c r="B26" s="75"/>
      <c r="C26" s="76"/>
      <c r="D26" s="75"/>
      <c r="E26" s="77"/>
      <c r="F26" s="3" t="s">
        <v>377</v>
      </c>
      <c r="G26" s="3" t="s">
        <v>416</v>
      </c>
      <c r="H26" s="3" t="s">
        <v>369</v>
      </c>
      <c r="I26" s="3" t="s">
        <v>369</v>
      </c>
      <c r="J26" s="3" t="s">
        <v>412</v>
      </c>
      <c r="K26" s="3" t="s">
        <v>370</v>
      </c>
      <c r="L26" s="3" t="s">
        <v>371</v>
      </c>
      <c r="M26" s="3"/>
    </row>
    <row r="27" spans="1:13" ht="43.05" customHeight="1">
      <c r="A27" s="75"/>
      <c r="B27" s="75"/>
      <c r="C27" s="76"/>
      <c r="D27" s="75"/>
      <c r="E27" s="77"/>
      <c r="F27" s="3" t="s">
        <v>381</v>
      </c>
      <c r="G27" s="3" t="s">
        <v>417</v>
      </c>
      <c r="H27" s="3" t="s">
        <v>395</v>
      </c>
      <c r="I27" s="3" t="s">
        <v>395</v>
      </c>
      <c r="J27" s="3" t="s">
        <v>412</v>
      </c>
      <c r="K27" s="3" t="s">
        <v>370</v>
      </c>
      <c r="L27" s="3" t="s">
        <v>371</v>
      </c>
      <c r="M27" s="3"/>
    </row>
    <row r="28" spans="1:13" ht="43.05" customHeight="1">
      <c r="A28" s="75" t="s">
        <v>155</v>
      </c>
      <c r="B28" s="75" t="s">
        <v>418</v>
      </c>
      <c r="C28" s="76">
        <v>50</v>
      </c>
      <c r="D28" s="75" t="s">
        <v>419</v>
      </c>
      <c r="E28" s="77" t="s">
        <v>366</v>
      </c>
      <c r="F28" s="3" t="s">
        <v>374</v>
      </c>
      <c r="G28" s="3" t="s">
        <v>404</v>
      </c>
      <c r="H28" s="3" t="s">
        <v>405</v>
      </c>
      <c r="I28" s="3" t="s">
        <v>405</v>
      </c>
      <c r="J28" s="3" t="s">
        <v>407</v>
      </c>
      <c r="K28" s="3" t="s">
        <v>399</v>
      </c>
      <c r="L28" s="3" t="s">
        <v>403</v>
      </c>
      <c r="M28" s="3"/>
    </row>
    <row r="29" spans="1:13" ht="43.05" customHeight="1">
      <c r="A29" s="75"/>
      <c r="B29" s="75"/>
      <c r="C29" s="76"/>
      <c r="D29" s="75"/>
      <c r="E29" s="77"/>
      <c r="F29" s="3" t="s">
        <v>372</v>
      </c>
      <c r="G29" s="3" t="s">
        <v>420</v>
      </c>
      <c r="H29" s="3" t="s">
        <v>420</v>
      </c>
      <c r="I29" s="3" t="s">
        <v>420</v>
      </c>
      <c r="J29" s="3" t="s">
        <v>420</v>
      </c>
      <c r="K29" s="3" t="s">
        <v>399</v>
      </c>
      <c r="L29" s="3" t="s">
        <v>400</v>
      </c>
      <c r="M29" s="3"/>
    </row>
    <row r="30" spans="1:13" ht="43.05" customHeight="1">
      <c r="A30" s="75"/>
      <c r="B30" s="75"/>
      <c r="C30" s="76"/>
      <c r="D30" s="75"/>
      <c r="E30" s="77"/>
      <c r="F30" s="3" t="s">
        <v>367</v>
      </c>
      <c r="G30" s="3" t="s">
        <v>398</v>
      </c>
      <c r="H30" s="3" t="s">
        <v>398</v>
      </c>
      <c r="I30" s="3" t="s">
        <v>401</v>
      </c>
      <c r="J30" s="3" t="s">
        <v>402</v>
      </c>
      <c r="K30" s="3" t="s">
        <v>399</v>
      </c>
      <c r="L30" s="3" t="s">
        <v>403</v>
      </c>
      <c r="M30" s="3"/>
    </row>
    <row r="31" spans="1:13" ht="43.05" customHeight="1">
      <c r="A31" s="75"/>
      <c r="B31" s="75"/>
      <c r="C31" s="76"/>
      <c r="D31" s="75"/>
      <c r="E31" s="77" t="s">
        <v>382</v>
      </c>
      <c r="F31" s="3" t="s">
        <v>383</v>
      </c>
      <c r="G31" s="3" t="s">
        <v>410</v>
      </c>
      <c r="H31" s="3" t="s">
        <v>369</v>
      </c>
      <c r="I31" s="3" t="s">
        <v>369</v>
      </c>
      <c r="J31" s="3" t="s">
        <v>402</v>
      </c>
      <c r="K31" s="3" t="s">
        <v>370</v>
      </c>
      <c r="L31" s="3" t="s">
        <v>371</v>
      </c>
      <c r="M31" s="3"/>
    </row>
    <row r="32" spans="1:13" ht="43.05" customHeight="1">
      <c r="A32" s="75"/>
      <c r="B32" s="75"/>
      <c r="C32" s="76"/>
      <c r="D32" s="75"/>
      <c r="E32" s="77"/>
      <c r="F32" s="3" t="s">
        <v>385</v>
      </c>
      <c r="G32" s="3" t="s">
        <v>420</v>
      </c>
      <c r="H32" s="3" t="s">
        <v>421</v>
      </c>
      <c r="I32" s="3" t="s">
        <v>421</v>
      </c>
      <c r="J32" s="3" t="s">
        <v>407</v>
      </c>
      <c r="K32" s="3" t="s">
        <v>389</v>
      </c>
      <c r="L32" s="3" t="s">
        <v>371</v>
      </c>
      <c r="M32" s="3"/>
    </row>
    <row r="33" spans="1:13" ht="43.05" customHeight="1">
      <c r="A33" s="75"/>
      <c r="B33" s="75"/>
      <c r="C33" s="76"/>
      <c r="D33" s="75"/>
      <c r="E33" s="77"/>
      <c r="F33" s="3" t="s">
        <v>390</v>
      </c>
      <c r="G33" s="3" t="s">
        <v>411</v>
      </c>
      <c r="H33" s="3" t="s">
        <v>369</v>
      </c>
      <c r="I33" s="3" t="s">
        <v>369</v>
      </c>
      <c r="J33" s="3" t="s">
        <v>412</v>
      </c>
      <c r="K33" s="3" t="s">
        <v>370</v>
      </c>
      <c r="L33" s="3" t="s">
        <v>371</v>
      </c>
      <c r="M33" s="3"/>
    </row>
    <row r="34" spans="1:13" ht="43.05" customHeight="1">
      <c r="A34" s="75"/>
      <c r="B34" s="75"/>
      <c r="C34" s="76"/>
      <c r="D34" s="75"/>
      <c r="E34" s="11" t="s">
        <v>392</v>
      </c>
      <c r="F34" s="3" t="s">
        <v>393</v>
      </c>
      <c r="G34" s="3" t="s">
        <v>413</v>
      </c>
      <c r="H34" s="3" t="s">
        <v>369</v>
      </c>
      <c r="I34" s="3" t="s">
        <v>395</v>
      </c>
      <c r="J34" s="3" t="s">
        <v>412</v>
      </c>
      <c r="K34" s="3" t="s">
        <v>370</v>
      </c>
      <c r="L34" s="3" t="s">
        <v>371</v>
      </c>
      <c r="M34" s="3"/>
    </row>
    <row r="35" spans="1:13" ht="43.05" customHeight="1">
      <c r="A35" s="75"/>
      <c r="B35" s="75"/>
      <c r="C35" s="76"/>
      <c r="D35" s="75"/>
      <c r="E35" s="77" t="s">
        <v>376</v>
      </c>
      <c r="F35" s="3" t="s">
        <v>379</v>
      </c>
      <c r="G35" s="3" t="s">
        <v>414</v>
      </c>
      <c r="H35" s="3" t="s">
        <v>415</v>
      </c>
      <c r="I35" s="3" t="s">
        <v>395</v>
      </c>
      <c r="J35" s="3" t="s">
        <v>412</v>
      </c>
      <c r="K35" s="3" t="s">
        <v>370</v>
      </c>
      <c r="L35" s="3" t="s">
        <v>371</v>
      </c>
      <c r="M35" s="3"/>
    </row>
    <row r="36" spans="1:13" ht="109.5" customHeight="1">
      <c r="A36" s="75"/>
      <c r="B36" s="75"/>
      <c r="C36" s="76"/>
      <c r="D36" s="75"/>
      <c r="E36" s="77"/>
      <c r="F36" s="3" t="s">
        <v>377</v>
      </c>
      <c r="G36" s="3" t="s">
        <v>416</v>
      </c>
      <c r="H36" s="3" t="s">
        <v>369</v>
      </c>
      <c r="I36" s="3" t="s">
        <v>369</v>
      </c>
      <c r="J36" s="3" t="s">
        <v>412</v>
      </c>
      <c r="K36" s="3" t="s">
        <v>370</v>
      </c>
      <c r="L36" s="3" t="s">
        <v>371</v>
      </c>
      <c r="M36" s="3"/>
    </row>
    <row r="37" spans="1:13" ht="43.05" customHeight="1">
      <c r="A37" s="75"/>
      <c r="B37" s="75"/>
      <c r="C37" s="76"/>
      <c r="D37" s="75"/>
      <c r="E37" s="77"/>
      <c r="F37" s="3" t="s">
        <v>381</v>
      </c>
      <c r="G37" s="3" t="s">
        <v>417</v>
      </c>
      <c r="H37" s="3" t="s">
        <v>395</v>
      </c>
      <c r="I37" s="3" t="s">
        <v>395</v>
      </c>
      <c r="J37" s="3" t="s">
        <v>412</v>
      </c>
      <c r="K37" s="3" t="s">
        <v>370</v>
      </c>
      <c r="L37" s="3" t="s">
        <v>403</v>
      </c>
      <c r="M37" s="3"/>
    </row>
    <row r="38" spans="1:13" ht="43.05" customHeight="1">
      <c r="A38" s="75" t="s">
        <v>155</v>
      </c>
      <c r="B38" s="75" t="s">
        <v>422</v>
      </c>
      <c r="C38" s="76">
        <v>34</v>
      </c>
      <c r="D38" s="75" t="s">
        <v>423</v>
      </c>
      <c r="E38" s="77" t="s">
        <v>382</v>
      </c>
      <c r="F38" s="3" t="s">
        <v>385</v>
      </c>
      <c r="G38" s="3" t="s">
        <v>424</v>
      </c>
      <c r="H38" s="3" t="s">
        <v>425</v>
      </c>
      <c r="I38" s="3" t="s">
        <v>425</v>
      </c>
      <c r="J38" s="3" t="s">
        <v>426</v>
      </c>
      <c r="K38" s="3" t="s">
        <v>389</v>
      </c>
      <c r="L38" s="3" t="s">
        <v>371</v>
      </c>
      <c r="M38" s="3"/>
    </row>
    <row r="39" spans="1:13" ht="43.05" customHeight="1">
      <c r="A39" s="75"/>
      <c r="B39" s="75"/>
      <c r="C39" s="76"/>
      <c r="D39" s="75"/>
      <c r="E39" s="77"/>
      <c r="F39" s="3" t="s">
        <v>390</v>
      </c>
      <c r="G39" s="3" t="s">
        <v>424</v>
      </c>
      <c r="H39" s="3" t="s">
        <v>424</v>
      </c>
      <c r="I39" s="3" t="s">
        <v>424</v>
      </c>
      <c r="J39" s="3" t="s">
        <v>424</v>
      </c>
      <c r="K39" s="3" t="s">
        <v>399</v>
      </c>
      <c r="L39" s="3" t="s">
        <v>400</v>
      </c>
      <c r="M39" s="3"/>
    </row>
    <row r="40" spans="1:13" ht="43.05" customHeight="1">
      <c r="A40" s="75"/>
      <c r="B40" s="75"/>
      <c r="C40" s="76"/>
      <c r="D40" s="75"/>
      <c r="E40" s="77"/>
      <c r="F40" s="3" t="s">
        <v>383</v>
      </c>
      <c r="G40" s="3" t="s">
        <v>424</v>
      </c>
      <c r="H40" s="3" t="s">
        <v>424</v>
      </c>
      <c r="I40" s="3" t="s">
        <v>424</v>
      </c>
      <c r="J40" s="3" t="s">
        <v>424</v>
      </c>
      <c r="K40" s="3" t="s">
        <v>399</v>
      </c>
      <c r="L40" s="3" t="s">
        <v>400</v>
      </c>
      <c r="M40" s="3"/>
    </row>
    <row r="41" spans="1:13" ht="43.05" customHeight="1">
      <c r="A41" s="75"/>
      <c r="B41" s="75"/>
      <c r="C41" s="76"/>
      <c r="D41" s="75"/>
      <c r="E41" s="77" t="s">
        <v>366</v>
      </c>
      <c r="F41" s="3" t="s">
        <v>372</v>
      </c>
      <c r="G41" s="3" t="s">
        <v>424</v>
      </c>
      <c r="H41" s="3" t="s">
        <v>424</v>
      </c>
      <c r="I41" s="3" t="s">
        <v>424</v>
      </c>
      <c r="J41" s="3" t="s">
        <v>424</v>
      </c>
      <c r="K41" s="3" t="s">
        <v>399</v>
      </c>
      <c r="L41" s="3" t="s">
        <v>400</v>
      </c>
      <c r="M41" s="3"/>
    </row>
    <row r="42" spans="1:13" ht="43.05" customHeight="1">
      <c r="A42" s="75"/>
      <c r="B42" s="75"/>
      <c r="C42" s="76"/>
      <c r="D42" s="75"/>
      <c r="E42" s="77"/>
      <c r="F42" s="3" t="s">
        <v>374</v>
      </c>
      <c r="G42" s="3" t="s">
        <v>424</v>
      </c>
      <c r="H42" s="3" t="s">
        <v>424</v>
      </c>
      <c r="I42" s="3" t="s">
        <v>424</v>
      </c>
      <c r="J42" s="3" t="s">
        <v>424</v>
      </c>
      <c r="K42" s="3" t="s">
        <v>399</v>
      </c>
      <c r="L42" s="3" t="s">
        <v>400</v>
      </c>
      <c r="M42" s="3"/>
    </row>
    <row r="43" spans="1:13" ht="43.05" customHeight="1">
      <c r="A43" s="75"/>
      <c r="B43" s="75"/>
      <c r="C43" s="76"/>
      <c r="D43" s="75"/>
      <c r="E43" s="77"/>
      <c r="F43" s="3" t="s">
        <v>367</v>
      </c>
      <c r="G43" s="3" t="s">
        <v>424</v>
      </c>
      <c r="H43" s="3" t="s">
        <v>424</v>
      </c>
      <c r="I43" s="3" t="s">
        <v>424</v>
      </c>
      <c r="J43" s="3" t="s">
        <v>424</v>
      </c>
      <c r="K43" s="3" t="s">
        <v>399</v>
      </c>
      <c r="L43" s="3" t="s">
        <v>400</v>
      </c>
      <c r="M43" s="3"/>
    </row>
    <row r="44" spans="1:13" ht="43.05" customHeight="1">
      <c r="A44" s="75"/>
      <c r="B44" s="75"/>
      <c r="C44" s="76"/>
      <c r="D44" s="75"/>
      <c r="E44" s="77" t="s">
        <v>376</v>
      </c>
      <c r="F44" s="3" t="s">
        <v>381</v>
      </c>
      <c r="G44" s="3" t="s">
        <v>427</v>
      </c>
      <c r="H44" s="3" t="s">
        <v>428</v>
      </c>
      <c r="I44" s="3" t="s">
        <v>428</v>
      </c>
      <c r="J44" s="3" t="s">
        <v>429</v>
      </c>
      <c r="K44" s="3" t="s">
        <v>430</v>
      </c>
      <c r="L44" s="3" t="s">
        <v>400</v>
      </c>
      <c r="M44" s="3"/>
    </row>
    <row r="45" spans="1:13" ht="43.05" customHeight="1">
      <c r="A45" s="75"/>
      <c r="B45" s="75"/>
      <c r="C45" s="76"/>
      <c r="D45" s="75"/>
      <c r="E45" s="77"/>
      <c r="F45" s="3" t="s">
        <v>377</v>
      </c>
      <c r="G45" s="3" t="s">
        <v>431</v>
      </c>
      <c r="H45" s="3" t="s">
        <v>432</v>
      </c>
      <c r="I45" s="3" t="s">
        <v>432</v>
      </c>
      <c r="J45" s="3" t="s">
        <v>412</v>
      </c>
      <c r="K45" s="3" t="s">
        <v>433</v>
      </c>
      <c r="L45" s="3" t="s">
        <v>371</v>
      </c>
      <c r="M45" s="3"/>
    </row>
    <row r="46" spans="1:13" ht="43.05" customHeight="1">
      <c r="A46" s="75"/>
      <c r="B46" s="75"/>
      <c r="C46" s="76"/>
      <c r="D46" s="75"/>
      <c r="E46" s="77"/>
      <c r="F46" s="3" t="s">
        <v>379</v>
      </c>
      <c r="G46" s="3" t="s">
        <v>434</v>
      </c>
      <c r="H46" s="3" t="s">
        <v>369</v>
      </c>
      <c r="I46" s="3" t="s">
        <v>369</v>
      </c>
      <c r="J46" s="3" t="s">
        <v>429</v>
      </c>
      <c r="K46" s="3" t="s">
        <v>370</v>
      </c>
      <c r="L46" s="3" t="s">
        <v>371</v>
      </c>
      <c r="M46" s="3"/>
    </row>
    <row r="47" spans="1:13" ht="43.05" customHeight="1">
      <c r="A47" s="75"/>
      <c r="B47" s="75"/>
      <c r="C47" s="76"/>
      <c r="D47" s="75"/>
      <c r="E47" s="11" t="s">
        <v>392</v>
      </c>
      <c r="F47" s="3" t="s">
        <v>393</v>
      </c>
      <c r="G47" s="3" t="s">
        <v>435</v>
      </c>
      <c r="H47" s="3" t="s">
        <v>415</v>
      </c>
      <c r="I47" s="3" t="s">
        <v>415</v>
      </c>
      <c r="J47" s="3" t="s">
        <v>426</v>
      </c>
      <c r="K47" s="3" t="s">
        <v>370</v>
      </c>
      <c r="L47" s="3" t="s">
        <v>371</v>
      </c>
      <c r="M47" s="3"/>
    </row>
    <row r="48" spans="1:13" ht="43.05" customHeight="1">
      <c r="A48" s="75" t="s">
        <v>155</v>
      </c>
      <c r="B48" s="75" t="s">
        <v>436</v>
      </c>
      <c r="C48" s="76">
        <v>117</v>
      </c>
      <c r="D48" s="75" t="s">
        <v>437</v>
      </c>
      <c r="E48" s="77" t="s">
        <v>382</v>
      </c>
      <c r="F48" s="3" t="s">
        <v>385</v>
      </c>
      <c r="G48" s="3" t="s">
        <v>438</v>
      </c>
      <c r="H48" s="3" t="s">
        <v>439</v>
      </c>
      <c r="I48" s="3" t="s">
        <v>439</v>
      </c>
      <c r="J48" s="3" t="s">
        <v>412</v>
      </c>
      <c r="K48" s="3" t="s">
        <v>389</v>
      </c>
      <c r="L48" s="3" t="s">
        <v>371</v>
      </c>
      <c r="M48" s="3"/>
    </row>
    <row r="49" spans="1:13" ht="43.05" customHeight="1">
      <c r="A49" s="75"/>
      <c r="B49" s="75"/>
      <c r="C49" s="76"/>
      <c r="D49" s="75"/>
      <c r="E49" s="77"/>
      <c r="F49" s="3" t="s">
        <v>390</v>
      </c>
      <c r="G49" s="3" t="s">
        <v>440</v>
      </c>
      <c r="H49" s="3" t="s">
        <v>441</v>
      </c>
      <c r="I49" s="3" t="s">
        <v>441</v>
      </c>
      <c r="J49" s="3" t="s">
        <v>412</v>
      </c>
      <c r="K49" s="3" t="s">
        <v>399</v>
      </c>
      <c r="L49" s="3" t="s">
        <v>400</v>
      </c>
      <c r="M49" s="3"/>
    </row>
    <row r="50" spans="1:13" ht="43.05" customHeight="1">
      <c r="A50" s="75"/>
      <c r="B50" s="75"/>
      <c r="C50" s="76"/>
      <c r="D50" s="75"/>
      <c r="E50" s="77"/>
      <c r="F50" s="3" t="s">
        <v>383</v>
      </c>
      <c r="G50" s="3" t="s">
        <v>440</v>
      </c>
      <c r="H50" s="3" t="s">
        <v>441</v>
      </c>
      <c r="I50" s="3" t="s">
        <v>441</v>
      </c>
      <c r="J50" s="3" t="s">
        <v>412</v>
      </c>
      <c r="K50" s="3" t="s">
        <v>399</v>
      </c>
      <c r="L50" s="3" t="s">
        <v>400</v>
      </c>
      <c r="M50" s="3"/>
    </row>
    <row r="51" spans="1:13" ht="49.95" customHeight="1">
      <c r="A51" s="75"/>
      <c r="B51" s="75"/>
      <c r="C51" s="76"/>
      <c r="D51" s="75"/>
      <c r="E51" s="77" t="s">
        <v>366</v>
      </c>
      <c r="F51" s="3" t="s">
        <v>367</v>
      </c>
      <c r="G51" s="3" t="s">
        <v>442</v>
      </c>
      <c r="H51" s="3" t="s">
        <v>443</v>
      </c>
      <c r="I51" s="3" t="s">
        <v>443</v>
      </c>
      <c r="J51" s="3" t="s">
        <v>412</v>
      </c>
      <c r="K51" s="3" t="s">
        <v>399</v>
      </c>
      <c r="L51" s="3" t="s">
        <v>400</v>
      </c>
      <c r="M51" s="3"/>
    </row>
    <row r="52" spans="1:13" ht="49.95" customHeight="1">
      <c r="A52" s="75"/>
      <c r="B52" s="75"/>
      <c r="C52" s="76"/>
      <c r="D52" s="75"/>
      <c r="E52" s="77"/>
      <c r="F52" s="3" t="s">
        <v>374</v>
      </c>
      <c r="G52" s="3" t="s">
        <v>442</v>
      </c>
      <c r="H52" s="3" t="s">
        <v>443</v>
      </c>
      <c r="I52" s="3" t="s">
        <v>443</v>
      </c>
      <c r="J52" s="3" t="s">
        <v>412</v>
      </c>
      <c r="K52" s="3" t="s">
        <v>399</v>
      </c>
      <c r="L52" s="3" t="s">
        <v>400</v>
      </c>
      <c r="M52" s="3"/>
    </row>
    <row r="53" spans="1:13" ht="49.95" customHeight="1">
      <c r="A53" s="75"/>
      <c r="B53" s="75"/>
      <c r="C53" s="76"/>
      <c r="D53" s="75"/>
      <c r="E53" s="77"/>
      <c r="F53" s="3" t="s">
        <v>372</v>
      </c>
      <c r="G53" s="3" t="s">
        <v>442</v>
      </c>
      <c r="H53" s="3" t="s">
        <v>443</v>
      </c>
      <c r="I53" s="3" t="s">
        <v>443</v>
      </c>
      <c r="J53" s="3" t="s">
        <v>412</v>
      </c>
      <c r="K53" s="3" t="s">
        <v>399</v>
      </c>
      <c r="L53" s="3" t="s">
        <v>400</v>
      </c>
      <c r="M53" s="3"/>
    </row>
    <row r="54" spans="1:13" ht="43.05" customHeight="1">
      <c r="A54" s="75"/>
      <c r="B54" s="75"/>
      <c r="C54" s="76"/>
      <c r="D54" s="75"/>
      <c r="E54" s="11" t="s">
        <v>392</v>
      </c>
      <c r="F54" s="3" t="s">
        <v>393</v>
      </c>
      <c r="G54" s="3" t="s">
        <v>444</v>
      </c>
      <c r="H54" s="3" t="s">
        <v>369</v>
      </c>
      <c r="I54" s="3" t="s">
        <v>395</v>
      </c>
      <c r="J54" s="3" t="s">
        <v>412</v>
      </c>
      <c r="K54" s="3" t="s">
        <v>370</v>
      </c>
      <c r="L54" s="3" t="s">
        <v>371</v>
      </c>
      <c r="M54" s="3"/>
    </row>
    <row r="55" spans="1:13" ht="43.05" customHeight="1">
      <c r="A55" s="75"/>
      <c r="B55" s="75"/>
      <c r="C55" s="76"/>
      <c r="D55" s="75"/>
      <c r="E55" s="77" t="s">
        <v>376</v>
      </c>
      <c r="F55" s="3" t="s">
        <v>381</v>
      </c>
      <c r="G55" s="3" t="s">
        <v>440</v>
      </c>
      <c r="H55" s="3" t="s">
        <v>441</v>
      </c>
      <c r="I55" s="3" t="s">
        <v>441</v>
      </c>
      <c r="J55" s="3" t="s">
        <v>412</v>
      </c>
      <c r="K55" s="3" t="s">
        <v>399</v>
      </c>
      <c r="L55" s="3" t="s">
        <v>400</v>
      </c>
      <c r="M55" s="3"/>
    </row>
    <row r="56" spans="1:13" ht="43.05" customHeight="1">
      <c r="A56" s="75"/>
      <c r="B56" s="75"/>
      <c r="C56" s="76"/>
      <c r="D56" s="75"/>
      <c r="E56" s="77"/>
      <c r="F56" s="3" t="s">
        <v>377</v>
      </c>
      <c r="G56" s="3" t="s">
        <v>440</v>
      </c>
      <c r="H56" s="3" t="s">
        <v>441</v>
      </c>
      <c r="I56" s="3" t="s">
        <v>441</v>
      </c>
      <c r="J56" s="3" t="s">
        <v>412</v>
      </c>
      <c r="K56" s="3" t="s">
        <v>399</v>
      </c>
      <c r="L56" s="3" t="s">
        <v>400</v>
      </c>
      <c r="M56" s="3"/>
    </row>
    <row r="57" spans="1:13" ht="43.05" customHeight="1">
      <c r="A57" s="75"/>
      <c r="B57" s="75"/>
      <c r="C57" s="76"/>
      <c r="D57" s="75"/>
      <c r="E57" s="77"/>
      <c r="F57" s="3" t="s">
        <v>379</v>
      </c>
      <c r="G57" s="3" t="s">
        <v>440</v>
      </c>
      <c r="H57" s="3" t="s">
        <v>441</v>
      </c>
      <c r="I57" s="3" t="s">
        <v>441</v>
      </c>
      <c r="J57" s="3" t="s">
        <v>412</v>
      </c>
      <c r="K57" s="3" t="s">
        <v>399</v>
      </c>
      <c r="L57" s="3" t="s">
        <v>400</v>
      </c>
      <c r="M57" s="3"/>
    </row>
    <row r="58" spans="1:13" ht="49.95" customHeight="1">
      <c r="A58" s="75" t="s">
        <v>155</v>
      </c>
      <c r="B58" s="75" t="s">
        <v>445</v>
      </c>
      <c r="C58" s="76">
        <v>30</v>
      </c>
      <c r="D58" s="75" t="s">
        <v>446</v>
      </c>
      <c r="E58" s="77" t="s">
        <v>382</v>
      </c>
      <c r="F58" s="3" t="s">
        <v>390</v>
      </c>
      <c r="G58" s="3" t="s">
        <v>447</v>
      </c>
      <c r="H58" s="3" t="s">
        <v>369</v>
      </c>
      <c r="I58" s="3" t="s">
        <v>369</v>
      </c>
      <c r="J58" s="3" t="s">
        <v>412</v>
      </c>
      <c r="K58" s="3" t="s">
        <v>389</v>
      </c>
      <c r="L58" s="3" t="s">
        <v>371</v>
      </c>
      <c r="M58" s="3"/>
    </row>
    <row r="59" spans="1:13" ht="49.95" customHeight="1">
      <c r="A59" s="75"/>
      <c r="B59" s="75"/>
      <c r="C59" s="76"/>
      <c r="D59" s="75"/>
      <c r="E59" s="77"/>
      <c r="F59" s="3" t="s">
        <v>383</v>
      </c>
      <c r="G59" s="3" t="s">
        <v>447</v>
      </c>
      <c r="H59" s="3" t="s">
        <v>369</v>
      </c>
      <c r="I59" s="3" t="s">
        <v>369</v>
      </c>
      <c r="J59" s="3" t="s">
        <v>412</v>
      </c>
      <c r="K59" s="3" t="s">
        <v>389</v>
      </c>
      <c r="L59" s="3" t="s">
        <v>371</v>
      </c>
      <c r="M59" s="3"/>
    </row>
    <row r="60" spans="1:13" ht="43.05" customHeight="1">
      <c r="A60" s="75"/>
      <c r="B60" s="75"/>
      <c r="C60" s="76"/>
      <c r="D60" s="75"/>
      <c r="E60" s="77"/>
      <c r="F60" s="3" t="s">
        <v>385</v>
      </c>
      <c r="G60" s="3" t="s">
        <v>448</v>
      </c>
      <c r="H60" s="3" t="s">
        <v>449</v>
      </c>
      <c r="I60" s="3" t="s">
        <v>449</v>
      </c>
      <c r="J60" s="3" t="s">
        <v>412</v>
      </c>
      <c r="K60" s="3" t="s">
        <v>389</v>
      </c>
      <c r="L60" s="3" t="s">
        <v>371</v>
      </c>
      <c r="M60" s="3"/>
    </row>
    <row r="61" spans="1:13" ht="49.95" customHeight="1">
      <c r="A61" s="75"/>
      <c r="B61" s="75"/>
      <c r="C61" s="76"/>
      <c r="D61" s="75"/>
      <c r="E61" s="77" t="s">
        <v>376</v>
      </c>
      <c r="F61" s="3" t="s">
        <v>377</v>
      </c>
      <c r="G61" s="3" t="s">
        <v>450</v>
      </c>
      <c r="H61" s="3" t="s">
        <v>451</v>
      </c>
      <c r="I61" s="3" t="s">
        <v>452</v>
      </c>
      <c r="J61" s="3" t="s">
        <v>412</v>
      </c>
      <c r="K61" s="3" t="s">
        <v>389</v>
      </c>
      <c r="L61" s="3" t="s">
        <v>371</v>
      </c>
      <c r="M61" s="3"/>
    </row>
    <row r="62" spans="1:13" ht="43.05" customHeight="1">
      <c r="A62" s="75"/>
      <c r="B62" s="75"/>
      <c r="C62" s="76"/>
      <c r="D62" s="75"/>
      <c r="E62" s="77"/>
      <c r="F62" s="3" t="s">
        <v>381</v>
      </c>
      <c r="G62" s="3" t="s">
        <v>417</v>
      </c>
      <c r="H62" s="3" t="s">
        <v>395</v>
      </c>
      <c r="I62" s="3" t="s">
        <v>395</v>
      </c>
      <c r="J62" s="3" t="s">
        <v>412</v>
      </c>
      <c r="K62" s="3" t="s">
        <v>389</v>
      </c>
      <c r="L62" s="3" t="s">
        <v>403</v>
      </c>
      <c r="M62" s="3"/>
    </row>
    <row r="63" spans="1:13" ht="43.05" customHeight="1">
      <c r="A63" s="75"/>
      <c r="B63" s="75"/>
      <c r="C63" s="76"/>
      <c r="D63" s="75"/>
      <c r="E63" s="77"/>
      <c r="F63" s="3" t="s">
        <v>379</v>
      </c>
      <c r="G63" s="3" t="s">
        <v>453</v>
      </c>
      <c r="H63" s="3" t="s">
        <v>415</v>
      </c>
      <c r="I63" s="3" t="s">
        <v>395</v>
      </c>
      <c r="J63" s="3" t="s">
        <v>412</v>
      </c>
      <c r="K63" s="3" t="s">
        <v>389</v>
      </c>
      <c r="L63" s="3" t="s">
        <v>371</v>
      </c>
      <c r="M63" s="3"/>
    </row>
    <row r="64" spans="1:13" ht="43.05" customHeight="1">
      <c r="A64" s="75"/>
      <c r="B64" s="75"/>
      <c r="C64" s="76"/>
      <c r="D64" s="75"/>
      <c r="E64" s="77" t="s">
        <v>366</v>
      </c>
      <c r="F64" s="3" t="s">
        <v>374</v>
      </c>
      <c r="G64" s="3" t="s">
        <v>404</v>
      </c>
      <c r="H64" s="3" t="s">
        <v>405</v>
      </c>
      <c r="I64" s="3" t="s">
        <v>405</v>
      </c>
      <c r="J64" s="3" t="s">
        <v>412</v>
      </c>
      <c r="K64" s="3" t="s">
        <v>389</v>
      </c>
      <c r="L64" s="3" t="s">
        <v>403</v>
      </c>
      <c r="M64" s="3"/>
    </row>
    <row r="65" spans="1:13" ht="49.95" customHeight="1">
      <c r="A65" s="75"/>
      <c r="B65" s="75"/>
      <c r="C65" s="76"/>
      <c r="D65" s="75"/>
      <c r="E65" s="77"/>
      <c r="F65" s="3" t="s">
        <v>367</v>
      </c>
      <c r="G65" s="3" t="s">
        <v>454</v>
      </c>
      <c r="H65" s="3" t="s">
        <v>455</v>
      </c>
      <c r="I65" s="3" t="s">
        <v>456</v>
      </c>
      <c r="J65" s="3" t="s">
        <v>426</v>
      </c>
      <c r="K65" s="3" t="s">
        <v>389</v>
      </c>
      <c r="L65" s="3" t="s">
        <v>371</v>
      </c>
      <c r="M65" s="3"/>
    </row>
    <row r="66" spans="1:13" ht="43.05" customHeight="1">
      <c r="A66" s="75"/>
      <c r="B66" s="75"/>
      <c r="C66" s="76"/>
      <c r="D66" s="75"/>
      <c r="E66" s="77"/>
      <c r="F66" s="3" t="s">
        <v>372</v>
      </c>
      <c r="G66" s="3" t="s">
        <v>448</v>
      </c>
      <c r="H66" s="3" t="s">
        <v>448</v>
      </c>
      <c r="I66" s="3" t="s">
        <v>448</v>
      </c>
      <c r="J66" s="3" t="s">
        <v>448</v>
      </c>
      <c r="K66" s="3" t="s">
        <v>389</v>
      </c>
      <c r="L66" s="3" t="s">
        <v>371</v>
      </c>
      <c r="M66" s="3"/>
    </row>
    <row r="67" spans="1:13" ht="43.05" customHeight="1">
      <c r="A67" s="75"/>
      <c r="B67" s="75"/>
      <c r="C67" s="76"/>
      <c r="D67" s="75"/>
      <c r="E67" s="11" t="s">
        <v>392</v>
      </c>
      <c r="F67" s="3" t="s">
        <v>393</v>
      </c>
      <c r="G67" s="3" t="s">
        <v>413</v>
      </c>
      <c r="H67" s="3" t="s">
        <v>369</v>
      </c>
      <c r="I67" s="3" t="s">
        <v>395</v>
      </c>
      <c r="J67" s="3" t="s">
        <v>412</v>
      </c>
      <c r="K67" s="3" t="s">
        <v>389</v>
      </c>
      <c r="L67" s="3" t="s">
        <v>371</v>
      </c>
      <c r="M67" s="3"/>
    </row>
    <row r="68" spans="1:13" ht="43.05" customHeight="1">
      <c r="A68" s="75" t="s">
        <v>155</v>
      </c>
      <c r="B68" s="75" t="s">
        <v>457</v>
      </c>
      <c r="C68" s="76">
        <v>50</v>
      </c>
      <c r="D68" s="75" t="s">
        <v>458</v>
      </c>
      <c r="E68" s="77" t="s">
        <v>382</v>
      </c>
      <c r="F68" s="3" t="s">
        <v>383</v>
      </c>
      <c r="G68" s="3" t="s">
        <v>459</v>
      </c>
      <c r="H68" s="3" t="s">
        <v>459</v>
      </c>
      <c r="I68" s="3" t="s">
        <v>459</v>
      </c>
      <c r="J68" s="3" t="s">
        <v>459</v>
      </c>
      <c r="K68" s="3" t="s">
        <v>399</v>
      </c>
      <c r="L68" s="3" t="s">
        <v>400</v>
      </c>
      <c r="M68" s="3"/>
    </row>
    <row r="69" spans="1:13" ht="43.05" customHeight="1">
      <c r="A69" s="75"/>
      <c r="B69" s="75"/>
      <c r="C69" s="76"/>
      <c r="D69" s="75"/>
      <c r="E69" s="77"/>
      <c r="F69" s="3" t="s">
        <v>385</v>
      </c>
      <c r="G69" s="3" t="s">
        <v>459</v>
      </c>
      <c r="H69" s="3" t="s">
        <v>421</v>
      </c>
      <c r="I69" s="3" t="s">
        <v>421</v>
      </c>
      <c r="J69" s="3" t="s">
        <v>426</v>
      </c>
      <c r="K69" s="3" t="s">
        <v>460</v>
      </c>
      <c r="L69" s="3" t="s">
        <v>371</v>
      </c>
      <c r="M69" s="3"/>
    </row>
    <row r="70" spans="1:13" ht="43.05" customHeight="1">
      <c r="A70" s="75"/>
      <c r="B70" s="75"/>
      <c r="C70" s="76"/>
      <c r="D70" s="75"/>
      <c r="E70" s="77"/>
      <c r="F70" s="3" t="s">
        <v>390</v>
      </c>
      <c r="G70" s="3" t="s">
        <v>459</v>
      </c>
      <c r="H70" s="3" t="s">
        <v>459</v>
      </c>
      <c r="I70" s="3" t="s">
        <v>459</v>
      </c>
      <c r="J70" s="3" t="s">
        <v>459</v>
      </c>
      <c r="K70" s="3" t="s">
        <v>399</v>
      </c>
      <c r="L70" s="3" t="s">
        <v>400</v>
      </c>
      <c r="M70" s="3"/>
    </row>
    <row r="71" spans="1:13" ht="43.05" customHeight="1">
      <c r="A71" s="75"/>
      <c r="B71" s="75"/>
      <c r="C71" s="76"/>
      <c r="D71" s="75"/>
      <c r="E71" s="77" t="s">
        <v>366</v>
      </c>
      <c r="F71" s="3" t="s">
        <v>367</v>
      </c>
      <c r="G71" s="3" t="s">
        <v>461</v>
      </c>
      <c r="H71" s="3" t="s">
        <v>462</v>
      </c>
      <c r="I71" s="3" t="s">
        <v>462</v>
      </c>
      <c r="J71" s="3" t="s">
        <v>402</v>
      </c>
      <c r="K71" s="3" t="s">
        <v>174</v>
      </c>
      <c r="L71" s="3" t="s">
        <v>371</v>
      </c>
      <c r="M71" s="3"/>
    </row>
    <row r="72" spans="1:13" ht="43.05" customHeight="1">
      <c r="A72" s="75"/>
      <c r="B72" s="75"/>
      <c r="C72" s="76"/>
      <c r="D72" s="75"/>
      <c r="E72" s="77"/>
      <c r="F72" s="3" t="s">
        <v>374</v>
      </c>
      <c r="G72" s="3" t="s">
        <v>459</v>
      </c>
      <c r="H72" s="3" t="s">
        <v>459</v>
      </c>
      <c r="I72" s="3" t="s">
        <v>459</v>
      </c>
      <c r="J72" s="3" t="s">
        <v>459</v>
      </c>
      <c r="K72" s="3" t="s">
        <v>399</v>
      </c>
      <c r="L72" s="3" t="s">
        <v>400</v>
      </c>
      <c r="M72" s="3"/>
    </row>
    <row r="73" spans="1:13" ht="43.05" customHeight="1">
      <c r="A73" s="75"/>
      <c r="B73" s="75"/>
      <c r="C73" s="76"/>
      <c r="D73" s="75"/>
      <c r="E73" s="77"/>
      <c r="F73" s="3" t="s">
        <v>372</v>
      </c>
      <c r="G73" s="3" t="s">
        <v>463</v>
      </c>
      <c r="H73" s="3" t="s">
        <v>464</v>
      </c>
      <c r="I73" s="3" t="s">
        <v>464</v>
      </c>
      <c r="J73" s="3" t="s">
        <v>412</v>
      </c>
      <c r="K73" s="3" t="s">
        <v>370</v>
      </c>
      <c r="L73" s="3" t="s">
        <v>371</v>
      </c>
      <c r="M73" s="3"/>
    </row>
    <row r="74" spans="1:13" ht="43.05" customHeight="1">
      <c r="A74" s="75"/>
      <c r="B74" s="75"/>
      <c r="C74" s="76"/>
      <c r="D74" s="75"/>
      <c r="E74" s="77" t="s">
        <v>376</v>
      </c>
      <c r="F74" s="3" t="s">
        <v>381</v>
      </c>
      <c r="G74" s="3" t="s">
        <v>465</v>
      </c>
      <c r="H74" s="3" t="s">
        <v>466</v>
      </c>
      <c r="I74" s="3" t="s">
        <v>466</v>
      </c>
      <c r="J74" s="3" t="s">
        <v>402</v>
      </c>
      <c r="K74" s="3" t="s">
        <v>467</v>
      </c>
      <c r="L74" s="3" t="s">
        <v>371</v>
      </c>
      <c r="M74" s="3"/>
    </row>
    <row r="75" spans="1:13" ht="43.05" customHeight="1">
      <c r="A75" s="75"/>
      <c r="B75" s="75"/>
      <c r="C75" s="76"/>
      <c r="D75" s="75"/>
      <c r="E75" s="77"/>
      <c r="F75" s="3" t="s">
        <v>377</v>
      </c>
      <c r="G75" s="3" t="s">
        <v>468</v>
      </c>
      <c r="H75" s="3" t="s">
        <v>469</v>
      </c>
      <c r="I75" s="3" t="s">
        <v>469</v>
      </c>
      <c r="J75" s="3" t="s">
        <v>412</v>
      </c>
      <c r="K75" s="3" t="s">
        <v>470</v>
      </c>
      <c r="L75" s="3" t="s">
        <v>371</v>
      </c>
      <c r="M75" s="3"/>
    </row>
    <row r="76" spans="1:13" ht="43.05" customHeight="1">
      <c r="A76" s="75"/>
      <c r="B76" s="75"/>
      <c r="C76" s="76"/>
      <c r="D76" s="75"/>
      <c r="E76" s="77"/>
      <c r="F76" s="3" t="s">
        <v>379</v>
      </c>
      <c r="G76" s="3" t="s">
        <v>471</v>
      </c>
      <c r="H76" s="3" t="s">
        <v>432</v>
      </c>
      <c r="I76" s="3" t="s">
        <v>432</v>
      </c>
      <c r="J76" s="3" t="s">
        <v>412</v>
      </c>
      <c r="K76" s="3" t="s">
        <v>433</v>
      </c>
      <c r="L76" s="3" t="s">
        <v>371</v>
      </c>
      <c r="M76" s="3"/>
    </row>
    <row r="77" spans="1:13" ht="43.05" customHeight="1">
      <c r="A77" s="75"/>
      <c r="B77" s="75"/>
      <c r="C77" s="76"/>
      <c r="D77" s="75"/>
      <c r="E77" s="11" t="s">
        <v>392</v>
      </c>
      <c r="F77" s="3" t="s">
        <v>393</v>
      </c>
      <c r="G77" s="3" t="s">
        <v>472</v>
      </c>
      <c r="H77" s="3" t="s">
        <v>464</v>
      </c>
      <c r="I77" s="3" t="s">
        <v>464</v>
      </c>
      <c r="J77" s="3" t="s">
        <v>426</v>
      </c>
      <c r="K77" s="3" t="s">
        <v>370</v>
      </c>
      <c r="L77" s="3" t="s">
        <v>371</v>
      </c>
      <c r="M77" s="3"/>
    </row>
    <row r="78" spans="1:13" ht="28.5" customHeight="1">
      <c r="A78" s="9" t="s">
        <v>473</v>
      </c>
      <c r="B78" s="9" t="s">
        <v>474</v>
      </c>
      <c r="C78" s="10">
        <v>81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ht="43.05" customHeight="1">
      <c r="A79" s="75" t="s">
        <v>157</v>
      </c>
      <c r="B79" s="75" t="s">
        <v>475</v>
      </c>
      <c r="C79" s="76">
        <v>81</v>
      </c>
      <c r="D79" s="75" t="s">
        <v>476</v>
      </c>
      <c r="E79" s="11" t="s">
        <v>382</v>
      </c>
      <c r="F79" s="3" t="s">
        <v>385</v>
      </c>
      <c r="G79" s="3" t="s">
        <v>477</v>
      </c>
      <c r="H79" s="3" t="s">
        <v>478</v>
      </c>
      <c r="I79" s="3" t="s">
        <v>478</v>
      </c>
      <c r="J79" s="3" t="s">
        <v>477</v>
      </c>
      <c r="K79" s="3" t="s">
        <v>389</v>
      </c>
      <c r="L79" s="3" t="s">
        <v>403</v>
      </c>
      <c r="M79" s="3"/>
    </row>
    <row r="80" spans="1:13" ht="49.95" customHeight="1">
      <c r="A80" s="75"/>
      <c r="B80" s="75"/>
      <c r="C80" s="76"/>
      <c r="D80" s="75"/>
      <c r="E80" s="77" t="s">
        <v>376</v>
      </c>
      <c r="F80" s="3" t="s">
        <v>377</v>
      </c>
      <c r="G80" s="3" t="s">
        <v>479</v>
      </c>
      <c r="H80" s="3" t="s">
        <v>480</v>
      </c>
      <c r="I80" s="3" t="s">
        <v>480</v>
      </c>
      <c r="J80" s="3" t="s">
        <v>479</v>
      </c>
      <c r="K80" s="3" t="s">
        <v>389</v>
      </c>
      <c r="L80" s="3" t="s">
        <v>403</v>
      </c>
      <c r="M80" s="3"/>
    </row>
    <row r="81" spans="1:13" ht="43.05" customHeight="1">
      <c r="A81" s="75"/>
      <c r="B81" s="75"/>
      <c r="C81" s="76"/>
      <c r="D81" s="75"/>
      <c r="E81" s="77"/>
      <c r="F81" s="3" t="s">
        <v>379</v>
      </c>
      <c r="G81" s="3" t="s">
        <v>481</v>
      </c>
      <c r="H81" s="3" t="s">
        <v>482</v>
      </c>
      <c r="I81" s="3" t="s">
        <v>481</v>
      </c>
      <c r="J81" s="3" t="s">
        <v>481</v>
      </c>
      <c r="K81" s="3" t="s">
        <v>389</v>
      </c>
      <c r="L81" s="3" t="s">
        <v>403</v>
      </c>
      <c r="M81" s="3"/>
    </row>
    <row r="82" spans="1:13" ht="43.05" customHeight="1">
      <c r="A82" s="75"/>
      <c r="B82" s="75"/>
      <c r="C82" s="76"/>
      <c r="D82" s="75"/>
      <c r="E82" s="77"/>
      <c r="F82" s="3" t="s">
        <v>381</v>
      </c>
      <c r="G82" s="3" t="s">
        <v>483</v>
      </c>
      <c r="H82" s="3" t="s">
        <v>484</v>
      </c>
      <c r="I82" s="3" t="s">
        <v>483</v>
      </c>
      <c r="J82" s="3" t="s">
        <v>483</v>
      </c>
      <c r="K82" s="3" t="s">
        <v>389</v>
      </c>
      <c r="L82" s="3" t="s">
        <v>403</v>
      </c>
      <c r="M82" s="3"/>
    </row>
    <row r="83" spans="1:13" ht="43.05" customHeight="1">
      <c r="A83" s="75"/>
      <c r="B83" s="75"/>
      <c r="C83" s="76"/>
      <c r="D83" s="75"/>
      <c r="E83" s="77" t="s">
        <v>366</v>
      </c>
      <c r="F83" s="3" t="s">
        <v>367</v>
      </c>
      <c r="G83" s="3" t="s">
        <v>485</v>
      </c>
      <c r="H83" s="3" t="s">
        <v>395</v>
      </c>
      <c r="I83" s="3" t="s">
        <v>485</v>
      </c>
      <c r="J83" s="3" t="s">
        <v>485</v>
      </c>
      <c r="K83" s="3" t="s">
        <v>389</v>
      </c>
      <c r="L83" s="3" t="s">
        <v>403</v>
      </c>
      <c r="M83" s="3"/>
    </row>
    <row r="84" spans="1:13" ht="43.05" customHeight="1">
      <c r="A84" s="75"/>
      <c r="B84" s="75"/>
      <c r="C84" s="76"/>
      <c r="D84" s="75"/>
      <c r="E84" s="77"/>
      <c r="F84" s="3" t="s">
        <v>372</v>
      </c>
      <c r="G84" s="3" t="s">
        <v>486</v>
      </c>
      <c r="H84" s="3" t="s">
        <v>486</v>
      </c>
      <c r="I84" s="3" t="s">
        <v>486</v>
      </c>
      <c r="J84" s="3" t="s">
        <v>486</v>
      </c>
      <c r="K84" s="3" t="s">
        <v>389</v>
      </c>
      <c r="L84" s="3" t="s">
        <v>403</v>
      </c>
      <c r="M84" s="3"/>
    </row>
    <row r="85" spans="1:13" ht="43.05" customHeight="1">
      <c r="A85" s="75"/>
      <c r="B85" s="75"/>
      <c r="C85" s="76"/>
      <c r="D85" s="75"/>
      <c r="E85" s="11" t="s">
        <v>392</v>
      </c>
      <c r="F85" s="3" t="s">
        <v>393</v>
      </c>
      <c r="G85" s="3" t="s">
        <v>435</v>
      </c>
      <c r="H85" s="3" t="s">
        <v>395</v>
      </c>
      <c r="I85" s="3" t="s">
        <v>435</v>
      </c>
      <c r="J85" s="3" t="s">
        <v>435</v>
      </c>
      <c r="K85" s="3" t="s">
        <v>389</v>
      </c>
      <c r="L85" s="3" t="s">
        <v>403</v>
      </c>
      <c r="M85" s="3"/>
    </row>
  </sheetData>
  <mergeCells count="63">
    <mergeCell ref="E51:E53"/>
    <mergeCell ref="E55:E57"/>
    <mergeCell ref="E74:E76"/>
    <mergeCell ref="E80:E82"/>
    <mergeCell ref="E83:E84"/>
    <mergeCell ref="E58:E60"/>
    <mergeCell ref="E61:E63"/>
    <mergeCell ref="E64:E66"/>
    <mergeCell ref="E68:E70"/>
    <mergeCell ref="E71:E73"/>
    <mergeCell ref="E35:E37"/>
    <mergeCell ref="E38:E40"/>
    <mergeCell ref="E41:E43"/>
    <mergeCell ref="E44:E46"/>
    <mergeCell ref="E48:E50"/>
    <mergeCell ref="C58:C67"/>
    <mergeCell ref="C68:C77"/>
    <mergeCell ref="C79:C85"/>
    <mergeCell ref="D4:D5"/>
    <mergeCell ref="D8:D17"/>
    <mergeCell ref="D18:D27"/>
    <mergeCell ref="D28:D37"/>
    <mergeCell ref="D38:D47"/>
    <mergeCell ref="D48:D57"/>
    <mergeCell ref="D58:D67"/>
    <mergeCell ref="D68:D77"/>
    <mergeCell ref="D79:D85"/>
    <mergeCell ref="C8:C17"/>
    <mergeCell ref="C18:C27"/>
    <mergeCell ref="C28:C37"/>
    <mergeCell ref="C38:C47"/>
    <mergeCell ref="A58:A67"/>
    <mergeCell ref="A68:A77"/>
    <mergeCell ref="A79:A85"/>
    <mergeCell ref="B4:B5"/>
    <mergeCell ref="B8:B17"/>
    <mergeCell ref="B18:B27"/>
    <mergeCell ref="B28:B37"/>
    <mergeCell ref="B38:B47"/>
    <mergeCell ref="B48:B57"/>
    <mergeCell ref="B58:B67"/>
    <mergeCell ref="B68:B77"/>
    <mergeCell ref="B79:B85"/>
    <mergeCell ref="A8:A17"/>
    <mergeCell ref="A18:A27"/>
    <mergeCell ref="A28:A37"/>
    <mergeCell ref="A38:A47"/>
    <mergeCell ref="A48:A57"/>
    <mergeCell ref="C2:M2"/>
    <mergeCell ref="A3:K3"/>
    <mergeCell ref="L3:M3"/>
    <mergeCell ref="E4:M4"/>
    <mergeCell ref="A4:A5"/>
    <mergeCell ref="C4:C5"/>
    <mergeCell ref="C48:C57"/>
    <mergeCell ref="E8:E10"/>
    <mergeCell ref="E11:E13"/>
    <mergeCell ref="E14:E16"/>
    <mergeCell ref="E18:E20"/>
    <mergeCell ref="E21:E23"/>
    <mergeCell ref="E25:E27"/>
    <mergeCell ref="E28:E30"/>
    <mergeCell ref="E31:E33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28"/>
  <sheetViews>
    <sheetView topLeftCell="A7" workbookViewId="0">
      <selection activeCell="G16" sqref="G16:G24"/>
    </sheetView>
  </sheetViews>
  <sheetFormatPr defaultColWidth="10" defaultRowHeight="14.4"/>
  <cols>
    <col min="1" max="1" width="6.21875" customWidth="1"/>
    <col min="2" max="2" width="15.21875" customWidth="1"/>
    <col min="3" max="3" width="10.109375" customWidth="1"/>
    <col min="4" max="4" width="10.44140625" customWidth="1"/>
    <col min="5" max="6" width="9.77734375" customWidth="1"/>
    <col min="7" max="7" width="9.88671875" customWidth="1"/>
    <col min="8" max="8" width="9.6640625" customWidth="1"/>
    <col min="9" max="9" width="8.21875" customWidth="1"/>
    <col min="10" max="10" width="33.6640625" customWidth="1"/>
    <col min="11" max="11" width="7" customWidth="1"/>
    <col min="12" max="12" width="11.109375" customWidth="1"/>
    <col min="13" max="16" width="9.77734375" customWidth="1"/>
    <col min="17" max="17" width="24.44140625" customWidth="1"/>
    <col min="18" max="18" width="15.77734375" customWidth="1"/>
    <col min="19" max="19" width="9.77734375" customWidth="1"/>
  </cols>
  <sheetData>
    <row r="1" spans="1:18" ht="16.350000000000001" customHeight="1">
      <c r="R1" s="6" t="s">
        <v>487</v>
      </c>
    </row>
    <row r="2" spans="1:18" ht="42.3" customHeight="1">
      <c r="A2" s="71" t="s">
        <v>488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3.25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8" t="s">
        <v>31</v>
      </c>
      <c r="R3" s="68"/>
    </row>
    <row r="4" spans="1:18" ht="21.6" customHeight="1">
      <c r="A4" s="69" t="s">
        <v>307</v>
      </c>
      <c r="B4" s="69" t="s">
        <v>308</v>
      </c>
      <c r="C4" s="69" t="s">
        <v>489</v>
      </c>
      <c r="D4" s="69"/>
      <c r="E4" s="69"/>
      <c r="F4" s="69"/>
      <c r="G4" s="69"/>
      <c r="H4" s="69"/>
      <c r="I4" s="69"/>
      <c r="J4" s="69" t="s">
        <v>490</v>
      </c>
      <c r="K4" s="69" t="s">
        <v>491</v>
      </c>
      <c r="L4" s="69"/>
      <c r="M4" s="69"/>
      <c r="N4" s="69"/>
      <c r="O4" s="69"/>
      <c r="P4" s="69"/>
      <c r="Q4" s="69"/>
      <c r="R4" s="69"/>
    </row>
    <row r="5" spans="1:18" ht="23.25" customHeight="1">
      <c r="A5" s="69"/>
      <c r="B5" s="69"/>
      <c r="C5" s="69" t="s">
        <v>351</v>
      </c>
      <c r="D5" s="69" t="s">
        <v>492</v>
      </c>
      <c r="E5" s="69"/>
      <c r="F5" s="69"/>
      <c r="G5" s="69"/>
      <c r="H5" s="69" t="s">
        <v>493</v>
      </c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ht="31.05" customHeight="1">
      <c r="A6" s="69"/>
      <c r="B6" s="69"/>
      <c r="C6" s="69"/>
      <c r="D6" s="2" t="s">
        <v>138</v>
      </c>
      <c r="E6" s="2" t="s">
        <v>494</v>
      </c>
      <c r="F6" s="2" t="s">
        <v>142</v>
      </c>
      <c r="G6" s="2" t="s">
        <v>495</v>
      </c>
      <c r="H6" s="2" t="s">
        <v>167</v>
      </c>
      <c r="I6" s="2" t="s">
        <v>168</v>
      </c>
      <c r="J6" s="69"/>
      <c r="K6" s="2" t="s">
        <v>354</v>
      </c>
      <c r="L6" s="2" t="s">
        <v>355</v>
      </c>
      <c r="M6" s="2" t="s">
        <v>356</v>
      </c>
      <c r="N6" s="2" t="s">
        <v>361</v>
      </c>
      <c r="O6" s="2" t="s">
        <v>357</v>
      </c>
      <c r="P6" s="2" t="s">
        <v>496</v>
      </c>
      <c r="Q6" s="2" t="s">
        <v>497</v>
      </c>
      <c r="R6" s="2" t="s">
        <v>362</v>
      </c>
    </row>
    <row r="7" spans="1:18" ht="31.05" customHeight="1">
      <c r="B7" s="2" t="s">
        <v>508</v>
      </c>
      <c r="C7" s="43">
        <f>C8+C12+C16+C25</f>
        <v>2636.8662339999996</v>
      </c>
      <c r="D7" s="43">
        <f t="shared" ref="D7:I7" si="0">D8+D12+D16+D25</f>
        <v>2636.8662339999996</v>
      </c>
      <c r="E7" s="43"/>
      <c r="F7" s="43"/>
      <c r="G7" s="43"/>
      <c r="H7" s="43">
        <f t="shared" si="0"/>
        <v>2183.8662340000001</v>
      </c>
      <c r="I7" s="43">
        <f t="shared" si="0"/>
        <v>453</v>
      </c>
      <c r="J7" s="2"/>
      <c r="K7" s="2"/>
      <c r="L7" s="2"/>
      <c r="M7" s="2"/>
      <c r="N7" s="2"/>
      <c r="O7" s="2"/>
      <c r="P7" s="2"/>
      <c r="Q7" s="2"/>
      <c r="R7" s="2"/>
    </row>
    <row r="8" spans="1:18" ht="19.8" customHeight="1">
      <c r="A8" s="75" t="s">
        <v>363</v>
      </c>
      <c r="B8" s="75" t="s">
        <v>154</v>
      </c>
      <c r="C8" s="76">
        <v>1059.381682</v>
      </c>
      <c r="D8" s="76">
        <v>1059.381682</v>
      </c>
      <c r="E8" s="76"/>
      <c r="F8" s="76"/>
      <c r="G8" s="76"/>
      <c r="H8" s="76">
        <v>687.38168199999996</v>
      </c>
      <c r="I8" s="76">
        <v>372</v>
      </c>
      <c r="J8" s="75" t="s">
        <v>517</v>
      </c>
      <c r="K8" s="81" t="s">
        <v>376</v>
      </c>
      <c r="L8" s="5" t="s">
        <v>498</v>
      </c>
      <c r="M8" s="5" t="s">
        <v>518</v>
      </c>
      <c r="N8" s="5" t="s">
        <v>519</v>
      </c>
      <c r="O8" s="5" t="s">
        <v>520</v>
      </c>
      <c r="P8" s="5" t="s">
        <v>521</v>
      </c>
      <c r="Q8" s="5"/>
      <c r="R8" s="5"/>
    </row>
    <row r="9" spans="1:18" ht="22.35" customHeight="1">
      <c r="A9" s="75"/>
      <c r="B9" s="75"/>
      <c r="C9" s="76"/>
      <c r="D9" s="76"/>
      <c r="E9" s="76"/>
      <c r="F9" s="76"/>
      <c r="G9" s="76"/>
      <c r="H9" s="76"/>
      <c r="I9" s="76"/>
      <c r="J9" s="75"/>
      <c r="K9" s="81"/>
      <c r="L9" s="5" t="s">
        <v>499</v>
      </c>
      <c r="M9" s="5" t="s">
        <v>522</v>
      </c>
      <c r="N9" s="5" t="s">
        <v>523</v>
      </c>
      <c r="O9" s="5" t="s">
        <v>520</v>
      </c>
      <c r="P9" s="5" t="s">
        <v>521</v>
      </c>
      <c r="Q9" s="5"/>
      <c r="R9" s="5"/>
    </row>
    <row r="10" spans="1:18" ht="18.899999999999999" customHeight="1">
      <c r="A10" s="75"/>
      <c r="B10" s="75"/>
      <c r="C10" s="76"/>
      <c r="D10" s="76"/>
      <c r="E10" s="76"/>
      <c r="F10" s="76"/>
      <c r="G10" s="76"/>
      <c r="H10" s="76"/>
      <c r="I10" s="76"/>
      <c r="J10" s="75"/>
      <c r="K10" s="81" t="s">
        <v>366</v>
      </c>
      <c r="L10" s="5" t="s">
        <v>500</v>
      </c>
      <c r="M10" s="5" t="s">
        <v>524</v>
      </c>
      <c r="N10" s="5" t="s">
        <v>523</v>
      </c>
      <c r="O10" s="5" t="s">
        <v>520</v>
      </c>
      <c r="P10" s="5" t="s">
        <v>521</v>
      </c>
      <c r="Q10" s="5"/>
      <c r="R10" s="5"/>
    </row>
    <row r="11" spans="1:18" ht="21.6" customHeight="1">
      <c r="A11" s="75"/>
      <c r="B11" s="75"/>
      <c r="C11" s="76"/>
      <c r="D11" s="76"/>
      <c r="E11" s="76"/>
      <c r="F11" s="76"/>
      <c r="G11" s="76"/>
      <c r="H11" s="76"/>
      <c r="I11" s="76"/>
      <c r="J11" s="75"/>
      <c r="K11" s="81"/>
      <c r="L11" s="5" t="s">
        <v>501</v>
      </c>
      <c r="M11" s="5" t="s">
        <v>525</v>
      </c>
      <c r="N11" s="45">
        <v>0.95</v>
      </c>
      <c r="O11" s="45">
        <v>1</v>
      </c>
      <c r="P11" s="5" t="s">
        <v>526</v>
      </c>
      <c r="Q11" s="5"/>
      <c r="R11" s="5"/>
    </row>
    <row r="12" spans="1:18" ht="19.8" customHeight="1">
      <c r="A12" s="75" t="s">
        <v>473</v>
      </c>
      <c r="B12" s="75" t="s">
        <v>474</v>
      </c>
      <c r="C12" s="76">
        <v>343.01985000000002</v>
      </c>
      <c r="D12" s="76">
        <v>343.01985000000002</v>
      </c>
      <c r="E12" s="76"/>
      <c r="F12" s="76"/>
      <c r="G12" s="76"/>
      <c r="H12" s="76">
        <v>262.01985000000002</v>
      </c>
      <c r="I12" s="76">
        <v>81</v>
      </c>
      <c r="J12" s="75" t="s">
        <v>558</v>
      </c>
      <c r="K12" s="81" t="s">
        <v>376</v>
      </c>
      <c r="L12" s="5" t="s">
        <v>498</v>
      </c>
      <c r="M12" s="5" t="s">
        <v>512</v>
      </c>
      <c r="N12" s="5" t="s">
        <v>376</v>
      </c>
      <c r="O12" s="5" t="s">
        <v>498</v>
      </c>
      <c r="P12" s="5" t="s">
        <v>477</v>
      </c>
      <c r="Q12" s="5" t="s">
        <v>513</v>
      </c>
      <c r="R12" s="5"/>
    </row>
    <row r="13" spans="1:18" ht="22.35" customHeight="1">
      <c r="A13" s="75"/>
      <c r="B13" s="75"/>
      <c r="C13" s="76"/>
      <c r="D13" s="76"/>
      <c r="E13" s="76"/>
      <c r="F13" s="76"/>
      <c r="G13" s="76"/>
      <c r="H13" s="76"/>
      <c r="I13" s="76"/>
      <c r="J13" s="75"/>
      <c r="K13" s="81"/>
      <c r="L13" s="5" t="s">
        <v>499</v>
      </c>
      <c r="M13" s="5"/>
      <c r="N13" s="5"/>
      <c r="O13" s="5" t="s">
        <v>499</v>
      </c>
      <c r="P13" s="5" t="s">
        <v>479</v>
      </c>
      <c r="Q13" s="5" t="s">
        <v>514</v>
      </c>
      <c r="R13" s="5"/>
    </row>
    <row r="14" spans="1:18" ht="18.899999999999999" customHeight="1">
      <c r="A14" s="75"/>
      <c r="B14" s="75"/>
      <c r="C14" s="76"/>
      <c r="D14" s="76"/>
      <c r="E14" s="76"/>
      <c r="F14" s="76"/>
      <c r="G14" s="76"/>
      <c r="H14" s="76"/>
      <c r="I14" s="76"/>
      <c r="J14" s="75"/>
      <c r="K14" s="81" t="s">
        <v>366</v>
      </c>
      <c r="L14" s="5" t="s">
        <v>500</v>
      </c>
      <c r="M14" s="5"/>
      <c r="N14" s="5" t="s">
        <v>366</v>
      </c>
      <c r="O14" s="5" t="s">
        <v>500</v>
      </c>
      <c r="P14" s="5" t="s">
        <v>481</v>
      </c>
      <c r="Q14" s="5" t="s">
        <v>515</v>
      </c>
      <c r="R14" s="5"/>
    </row>
    <row r="15" spans="1:18" ht="21.6" customHeight="1">
      <c r="A15" s="75"/>
      <c r="B15" s="75"/>
      <c r="C15" s="76"/>
      <c r="D15" s="76"/>
      <c r="E15" s="76"/>
      <c r="F15" s="76"/>
      <c r="G15" s="76"/>
      <c r="H15" s="76"/>
      <c r="I15" s="76"/>
      <c r="J15" s="75"/>
      <c r="K15" s="81"/>
      <c r="L15" s="5" t="s">
        <v>501</v>
      </c>
      <c r="M15" s="5"/>
      <c r="N15" s="5"/>
      <c r="O15" s="5" t="s">
        <v>501</v>
      </c>
      <c r="P15" s="5" t="s">
        <v>483</v>
      </c>
      <c r="Q15" s="5" t="s">
        <v>516</v>
      </c>
      <c r="R15" s="5"/>
    </row>
    <row r="16" spans="1:18" ht="19.8" customHeight="1">
      <c r="A16" s="75" t="s">
        <v>502</v>
      </c>
      <c r="B16" s="75" t="s">
        <v>503</v>
      </c>
      <c r="C16" s="76">
        <v>817.14054399999998</v>
      </c>
      <c r="D16" s="76">
        <v>817.14054399999998</v>
      </c>
      <c r="E16" s="76"/>
      <c r="F16" s="76"/>
      <c r="G16" s="76"/>
      <c r="H16" s="76">
        <v>817.14054399999998</v>
      </c>
      <c r="I16" s="76"/>
      <c r="J16" s="78" t="s">
        <v>539</v>
      </c>
      <c r="K16" s="82" t="s">
        <v>376</v>
      </c>
      <c r="L16" s="5" t="s">
        <v>377</v>
      </c>
      <c r="M16" s="5" t="s">
        <v>540</v>
      </c>
      <c r="N16" s="5" t="s">
        <v>400</v>
      </c>
      <c r="O16" s="5" t="s">
        <v>541</v>
      </c>
      <c r="P16" s="5" t="s">
        <v>399</v>
      </c>
      <c r="Q16" s="5"/>
      <c r="R16" s="5"/>
    </row>
    <row r="17" spans="1:18" ht="22.35" customHeight="1">
      <c r="A17" s="75"/>
      <c r="B17" s="75"/>
      <c r="C17" s="76"/>
      <c r="D17" s="76"/>
      <c r="E17" s="76"/>
      <c r="F17" s="76"/>
      <c r="G17" s="76"/>
      <c r="H17" s="76"/>
      <c r="I17" s="76"/>
      <c r="J17" s="79"/>
      <c r="K17" s="83"/>
      <c r="L17" s="5" t="s">
        <v>379</v>
      </c>
      <c r="M17" s="5" t="s">
        <v>542</v>
      </c>
      <c r="N17" s="5" t="s">
        <v>400</v>
      </c>
      <c r="O17" s="5" t="s">
        <v>542</v>
      </c>
      <c r="P17" s="5" t="s">
        <v>399</v>
      </c>
      <c r="Q17" s="5"/>
      <c r="R17" s="5"/>
    </row>
    <row r="18" spans="1:18" ht="18.899999999999999" customHeight="1">
      <c r="A18" s="75"/>
      <c r="B18" s="75"/>
      <c r="C18" s="76"/>
      <c r="D18" s="76"/>
      <c r="E18" s="76"/>
      <c r="F18" s="76"/>
      <c r="G18" s="76"/>
      <c r="H18" s="76"/>
      <c r="I18" s="76"/>
      <c r="J18" s="79"/>
      <c r="K18" s="83"/>
      <c r="L18" s="5" t="s">
        <v>381</v>
      </c>
      <c r="M18" s="5" t="s">
        <v>543</v>
      </c>
      <c r="N18" s="5" t="s">
        <v>400</v>
      </c>
      <c r="O18" s="5" t="s">
        <v>544</v>
      </c>
      <c r="P18" s="5" t="s">
        <v>399</v>
      </c>
      <c r="Q18" s="5"/>
      <c r="R18" s="5"/>
    </row>
    <row r="19" spans="1:18" ht="18.899999999999999" customHeight="1">
      <c r="A19" s="75"/>
      <c r="B19" s="75"/>
      <c r="C19" s="76"/>
      <c r="D19" s="76"/>
      <c r="E19" s="76"/>
      <c r="F19" s="76"/>
      <c r="G19" s="76"/>
      <c r="H19" s="76"/>
      <c r="I19" s="76"/>
      <c r="J19" s="79"/>
      <c r="K19" s="84"/>
      <c r="L19" s="5" t="s">
        <v>382</v>
      </c>
      <c r="M19" s="5" t="s">
        <v>545</v>
      </c>
      <c r="N19" s="5" t="s">
        <v>400</v>
      </c>
      <c r="O19" s="5" t="s">
        <v>545</v>
      </c>
      <c r="P19" s="5" t="s">
        <v>399</v>
      </c>
      <c r="Q19" s="5"/>
      <c r="R19" s="5"/>
    </row>
    <row r="20" spans="1:18" ht="18.899999999999999" customHeight="1">
      <c r="A20" s="75"/>
      <c r="B20" s="75"/>
      <c r="C20" s="76"/>
      <c r="D20" s="76"/>
      <c r="E20" s="76"/>
      <c r="F20" s="76"/>
      <c r="G20" s="76"/>
      <c r="H20" s="76"/>
      <c r="I20" s="76"/>
      <c r="J20" s="79"/>
      <c r="K20" s="82" t="s">
        <v>366</v>
      </c>
      <c r="L20" s="5" t="s">
        <v>546</v>
      </c>
      <c r="M20" s="5" t="s">
        <v>545</v>
      </c>
      <c r="N20" s="5" t="s">
        <v>400</v>
      </c>
      <c r="O20" s="5" t="s">
        <v>545</v>
      </c>
      <c r="P20" s="5" t="s">
        <v>399</v>
      </c>
      <c r="Q20" s="5"/>
      <c r="R20" s="5"/>
    </row>
    <row r="21" spans="1:18" ht="18.899999999999999" customHeight="1">
      <c r="A21" s="75"/>
      <c r="B21" s="75"/>
      <c r="C21" s="76"/>
      <c r="D21" s="76"/>
      <c r="E21" s="76"/>
      <c r="F21" s="76"/>
      <c r="G21" s="76"/>
      <c r="H21" s="76"/>
      <c r="I21" s="76"/>
      <c r="J21" s="79"/>
      <c r="K21" s="83"/>
      <c r="L21" s="5" t="s">
        <v>547</v>
      </c>
      <c r="M21" s="5" t="s">
        <v>548</v>
      </c>
      <c r="N21" s="5" t="s">
        <v>400</v>
      </c>
      <c r="O21" s="5" t="s">
        <v>549</v>
      </c>
      <c r="P21" s="5" t="s">
        <v>399</v>
      </c>
      <c r="Q21" s="5"/>
      <c r="R21" s="5"/>
    </row>
    <row r="22" spans="1:18" ht="18.899999999999999" customHeight="1">
      <c r="A22" s="75"/>
      <c r="B22" s="75"/>
      <c r="C22" s="76"/>
      <c r="D22" s="76"/>
      <c r="E22" s="76"/>
      <c r="F22" s="76"/>
      <c r="G22" s="76"/>
      <c r="H22" s="76"/>
      <c r="I22" s="76"/>
      <c r="J22" s="79"/>
      <c r="K22" s="83"/>
      <c r="L22" s="5" t="s">
        <v>550</v>
      </c>
      <c r="M22" s="5" t="s">
        <v>551</v>
      </c>
      <c r="N22" s="5" t="s">
        <v>400</v>
      </c>
      <c r="O22" s="5" t="s">
        <v>552</v>
      </c>
      <c r="P22" s="5" t="s">
        <v>399</v>
      </c>
      <c r="Q22" s="5"/>
      <c r="R22" s="5"/>
    </row>
    <row r="23" spans="1:18" ht="18.899999999999999" customHeight="1">
      <c r="A23" s="75"/>
      <c r="B23" s="75"/>
      <c r="C23" s="76"/>
      <c r="D23" s="76"/>
      <c r="E23" s="76"/>
      <c r="F23" s="76"/>
      <c r="G23" s="76"/>
      <c r="H23" s="76"/>
      <c r="I23" s="76"/>
      <c r="J23" s="79"/>
      <c r="K23" s="83"/>
      <c r="L23" s="5" t="s">
        <v>553</v>
      </c>
      <c r="M23" s="5" t="s">
        <v>554</v>
      </c>
      <c r="N23" s="5" t="s">
        <v>400</v>
      </c>
      <c r="O23" s="5" t="s">
        <v>554</v>
      </c>
      <c r="P23" s="5" t="s">
        <v>399</v>
      </c>
      <c r="Q23" s="5"/>
      <c r="R23" s="5"/>
    </row>
    <row r="24" spans="1:18" ht="21.6" customHeight="1">
      <c r="A24" s="75"/>
      <c r="B24" s="75"/>
      <c r="C24" s="76"/>
      <c r="D24" s="76"/>
      <c r="E24" s="76"/>
      <c r="F24" s="76"/>
      <c r="G24" s="76"/>
      <c r="H24" s="76"/>
      <c r="I24" s="76"/>
      <c r="J24" s="80"/>
      <c r="K24" s="84"/>
      <c r="L24" s="5" t="s">
        <v>555</v>
      </c>
      <c r="M24" s="5" t="s">
        <v>435</v>
      </c>
      <c r="N24" s="5" t="s">
        <v>556</v>
      </c>
      <c r="O24" s="5" t="s">
        <v>464</v>
      </c>
      <c r="P24" s="5" t="s">
        <v>557</v>
      </c>
      <c r="Q24" s="5"/>
      <c r="R24" s="5"/>
    </row>
    <row r="25" spans="1:18" ht="19.8" customHeight="1">
      <c r="A25" s="75" t="s">
        <v>504</v>
      </c>
      <c r="B25" s="75" t="s">
        <v>505</v>
      </c>
      <c r="C25" s="76">
        <v>417.32415800000001</v>
      </c>
      <c r="D25" s="76">
        <v>417.32415800000001</v>
      </c>
      <c r="E25" s="76"/>
      <c r="F25" s="76"/>
      <c r="G25" s="76"/>
      <c r="H25" s="76">
        <v>417.32415800000001</v>
      </c>
      <c r="I25" s="76"/>
      <c r="J25" s="78" t="s">
        <v>538</v>
      </c>
      <c r="K25" s="81" t="s">
        <v>376</v>
      </c>
      <c r="L25" s="5" t="s">
        <v>498</v>
      </c>
      <c r="M25" s="46" t="s">
        <v>527</v>
      </c>
      <c r="N25" s="5" t="s">
        <v>528</v>
      </c>
      <c r="O25" s="46">
        <v>3798.47</v>
      </c>
      <c r="P25" s="46" t="s">
        <v>389</v>
      </c>
      <c r="Q25" s="5" t="s">
        <v>529</v>
      </c>
      <c r="R25" s="5"/>
    </row>
    <row r="26" spans="1:18" ht="22.35" customHeight="1">
      <c r="A26" s="75"/>
      <c r="B26" s="75"/>
      <c r="C26" s="76"/>
      <c r="D26" s="76"/>
      <c r="E26" s="76"/>
      <c r="F26" s="76"/>
      <c r="G26" s="76"/>
      <c r="H26" s="76"/>
      <c r="I26" s="76"/>
      <c r="J26" s="79"/>
      <c r="K26" s="81"/>
      <c r="L26" s="5" t="s">
        <v>499</v>
      </c>
      <c r="M26" s="47" t="s">
        <v>530</v>
      </c>
      <c r="N26" s="48" t="s">
        <v>531</v>
      </c>
      <c r="O26" s="49">
        <v>94.5</v>
      </c>
      <c r="P26" s="49" t="s">
        <v>370</v>
      </c>
      <c r="R26" s="5"/>
    </row>
    <row r="27" spans="1:18" ht="18.899999999999999" customHeight="1">
      <c r="A27" s="75"/>
      <c r="B27" s="75"/>
      <c r="C27" s="76"/>
      <c r="D27" s="76"/>
      <c r="E27" s="76"/>
      <c r="F27" s="76"/>
      <c r="G27" s="76"/>
      <c r="H27" s="76"/>
      <c r="I27" s="76"/>
      <c r="J27" s="79"/>
      <c r="K27" s="81" t="s">
        <v>366</v>
      </c>
      <c r="L27" s="5" t="s">
        <v>500</v>
      </c>
      <c r="M27" s="50" t="s">
        <v>532</v>
      </c>
      <c r="N27" s="5" t="s">
        <v>533</v>
      </c>
      <c r="O27" s="51">
        <v>86756</v>
      </c>
      <c r="P27" s="50" t="s">
        <v>534</v>
      </c>
      <c r="Q27" s="5" t="s">
        <v>535</v>
      </c>
      <c r="R27" s="5"/>
    </row>
    <row r="28" spans="1:18" ht="21.6" customHeight="1">
      <c r="A28" s="75"/>
      <c r="B28" s="75"/>
      <c r="C28" s="76"/>
      <c r="D28" s="76"/>
      <c r="E28" s="76"/>
      <c r="F28" s="76"/>
      <c r="G28" s="76"/>
      <c r="H28" s="76"/>
      <c r="I28" s="76"/>
      <c r="J28" s="80"/>
      <c r="K28" s="81"/>
      <c r="L28" s="5" t="s">
        <v>501</v>
      </c>
      <c r="M28" s="5" t="s">
        <v>536</v>
      </c>
      <c r="N28" s="5" t="s">
        <v>537</v>
      </c>
      <c r="O28" s="5">
        <v>95</v>
      </c>
      <c r="P28" s="5" t="s">
        <v>370</v>
      </c>
      <c r="Q28" s="5"/>
      <c r="R28" s="5"/>
    </row>
  </sheetData>
  <mergeCells count="59">
    <mergeCell ref="K25:K26"/>
    <mergeCell ref="K27:K28"/>
    <mergeCell ref="K4:R5"/>
    <mergeCell ref="K8:K9"/>
    <mergeCell ref="K10:K11"/>
    <mergeCell ref="K12:K13"/>
    <mergeCell ref="K14:K15"/>
    <mergeCell ref="K16:K19"/>
    <mergeCell ref="K20:K24"/>
    <mergeCell ref="I8:I11"/>
    <mergeCell ref="I12:I15"/>
    <mergeCell ref="I16:I24"/>
    <mergeCell ref="I25:I28"/>
    <mergeCell ref="J4:J6"/>
    <mergeCell ref="J8:J11"/>
    <mergeCell ref="J12:J15"/>
    <mergeCell ref="J16:J24"/>
    <mergeCell ref="J25:J28"/>
    <mergeCell ref="G8:G11"/>
    <mergeCell ref="G12:G15"/>
    <mergeCell ref="G16:G24"/>
    <mergeCell ref="G25:G28"/>
    <mergeCell ref="H8:H11"/>
    <mergeCell ref="H12:H15"/>
    <mergeCell ref="H16:H24"/>
    <mergeCell ref="H25:H28"/>
    <mergeCell ref="E8:E11"/>
    <mergeCell ref="E12:E15"/>
    <mergeCell ref="E16:E24"/>
    <mergeCell ref="E25:E28"/>
    <mergeCell ref="F8:F11"/>
    <mergeCell ref="F12:F15"/>
    <mergeCell ref="F16:F24"/>
    <mergeCell ref="F25:F28"/>
    <mergeCell ref="C8:C11"/>
    <mergeCell ref="C12:C15"/>
    <mergeCell ref="C16:C24"/>
    <mergeCell ref="C25:C28"/>
    <mergeCell ref="D8:D11"/>
    <mergeCell ref="D12:D15"/>
    <mergeCell ref="D16:D24"/>
    <mergeCell ref="D25:D28"/>
    <mergeCell ref="A8:A11"/>
    <mergeCell ref="A12:A15"/>
    <mergeCell ref="A16:A24"/>
    <mergeCell ref="A25:A28"/>
    <mergeCell ref="B4:B6"/>
    <mergeCell ref="B8:B11"/>
    <mergeCell ref="B12:B15"/>
    <mergeCell ref="B16:B24"/>
    <mergeCell ref="B25:B28"/>
    <mergeCell ref="A2:R2"/>
    <mergeCell ref="A3:P3"/>
    <mergeCell ref="Q3:R3"/>
    <mergeCell ref="C4:I4"/>
    <mergeCell ref="D5:G5"/>
    <mergeCell ref="H5:I5"/>
    <mergeCell ref="A4:A6"/>
    <mergeCell ref="C5:C6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F352-F1B1-4A36-8610-F3AD0E667A77}">
  <dimension ref="A1:P62"/>
  <sheetViews>
    <sheetView workbookViewId="0">
      <selection activeCell="E10" sqref="E10"/>
    </sheetView>
  </sheetViews>
  <sheetFormatPr defaultColWidth="9.44140625" defaultRowHeight="15.6"/>
  <cols>
    <col min="1" max="1" width="16.21875" style="53" customWidth="1"/>
    <col min="2" max="2" width="28" style="53" customWidth="1"/>
    <col min="3" max="3" width="19.109375" style="53" customWidth="1"/>
    <col min="4" max="4" width="23.33203125" style="53" customWidth="1"/>
    <col min="5" max="5" width="23" style="53" customWidth="1"/>
    <col min="6" max="16384" width="9.44140625" style="53"/>
  </cols>
  <sheetData>
    <row r="1" spans="1:16" ht="24.75" customHeight="1">
      <c r="E1" s="54" t="s">
        <v>559</v>
      </c>
    </row>
    <row r="2" spans="1:16" ht="24.75" customHeight="1">
      <c r="A2" s="85" t="s">
        <v>597</v>
      </c>
      <c r="B2" s="85"/>
      <c r="C2" s="85"/>
      <c r="D2" s="85"/>
      <c r="E2" s="85"/>
    </row>
    <row r="3" spans="1:16" ht="20.25" customHeight="1">
      <c r="A3" s="86" t="s">
        <v>506</v>
      </c>
      <c r="B3" s="86"/>
      <c r="C3" s="1"/>
      <c r="D3" s="1"/>
      <c r="E3" s="1" t="s">
        <v>31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4.75" customHeight="1">
      <c r="A4" s="55" t="s">
        <v>560</v>
      </c>
      <c r="B4" s="55" t="s">
        <v>561</v>
      </c>
      <c r="C4" s="55" t="s">
        <v>258</v>
      </c>
      <c r="D4" s="55" t="s">
        <v>562</v>
      </c>
      <c r="E4" s="55" t="s">
        <v>234</v>
      </c>
    </row>
    <row r="5" spans="1:16" ht="15" customHeight="1">
      <c r="A5" s="55" t="s">
        <v>563</v>
      </c>
      <c r="B5" s="55" t="s">
        <v>563</v>
      </c>
      <c r="C5" s="55">
        <v>1</v>
      </c>
      <c r="D5" s="55">
        <v>2</v>
      </c>
      <c r="E5" s="55">
        <v>3</v>
      </c>
    </row>
    <row r="6" spans="1:16" ht="20.25" customHeight="1">
      <c r="A6" s="56"/>
      <c r="B6" s="57" t="s">
        <v>135</v>
      </c>
      <c r="C6" s="58">
        <f>D6+E6</f>
        <v>2183.8662340000001</v>
      </c>
      <c r="D6" s="58">
        <f>D7+D49</f>
        <v>1930.0002340000001</v>
      </c>
      <c r="E6" s="58">
        <f>E21</f>
        <v>253.86599999999999</v>
      </c>
    </row>
    <row r="7" spans="1:16" ht="23.25" customHeight="1">
      <c r="A7" s="56" t="s">
        <v>598</v>
      </c>
      <c r="B7" s="57" t="s">
        <v>212</v>
      </c>
      <c r="C7" s="58">
        <f t="shared" ref="C7:C61" si="0">D7+E7</f>
        <v>1881.3056340000001</v>
      </c>
      <c r="D7" s="58">
        <f>SUM(D8:D20)</f>
        <v>1881.3056340000001</v>
      </c>
      <c r="E7" s="58"/>
    </row>
    <row r="8" spans="1:16" ht="23.25" customHeight="1">
      <c r="A8" s="56" t="s">
        <v>599</v>
      </c>
      <c r="B8" s="57" t="s">
        <v>564</v>
      </c>
      <c r="C8" s="58">
        <f t="shared" si="0"/>
        <v>603.19079999999997</v>
      </c>
      <c r="D8" s="58">
        <v>603.19079999999997</v>
      </c>
      <c r="E8" s="58"/>
    </row>
    <row r="9" spans="1:16" ht="23.25" customHeight="1">
      <c r="A9" s="56" t="s">
        <v>600</v>
      </c>
      <c r="B9" s="57" t="s">
        <v>565</v>
      </c>
      <c r="C9" s="58">
        <f t="shared" si="0"/>
        <v>79.371600000000001</v>
      </c>
      <c r="D9" s="58">
        <v>79.371600000000001</v>
      </c>
      <c r="E9" s="58"/>
    </row>
    <row r="10" spans="1:16" ht="23.25" customHeight="1">
      <c r="A10" s="56" t="s">
        <v>601</v>
      </c>
      <c r="B10" s="57" t="s">
        <v>566</v>
      </c>
      <c r="C10" s="58">
        <f t="shared" si="0"/>
        <v>187.40129999999999</v>
      </c>
      <c r="D10" s="58">
        <v>187.40129999999999</v>
      </c>
      <c r="E10" s="58"/>
    </row>
    <row r="11" spans="1:16" ht="23.25" customHeight="1">
      <c r="A11" s="56" t="s">
        <v>602</v>
      </c>
      <c r="B11" s="57" t="s">
        <v>255</v>
      </c>
      <c r="C11" s="58">
        <f t="shared" si="0"/>
        <v>0</v>
      </c>
      <c r="D11" s="58"/>
      <c r="E11" s="58"/>
    </row>
    <row r="12" spans="1:16" ht="23.25" customHeight="1">
      <c r="A12" s="56" t="s">
        <v>603</v>
      </c>
      <c r="B12" s="57" t="s">
        <v>567</v>
      </c>
      <c r="C12" s="58">
        <f t="shared" si="0"/>
        <v>299.3544</v>
      </c>
      <c r="D12" s="58">
        <v>299.3544</v>
      </c>
      <c r="E12" s="58"/>
    </row>
    <row r="13" spans="1:16" ht="23.25" customHeight="1">
      <c r="A13" s="56" t="s">
        <v>604</v>
      </c>
      <c r="B13" s="57" t="s">
        <v>568</v>
      </c>
      <c r="C13" s="58">
        <f t="shared" si="0"/>
        <v>157.65902399999999</v>
      </c>
      <c r="D13" s="58">
        <v>157.65902399999999</v>
      </c>
      <c r="E13" s="58"/>
    </row>
    <row r="14" spans="1:16" ht="23.25" customHeight="1">
      <c r="A14" s="56" t="s">
        <v>605</v>
      </c>
      <c r="B14" s="57" t="s">
        <v>569</v>
      </c>
      <c r="C14" s="58">
        <f t="shared" si="0"/>
        <v>0</v>
      </c>
      <c r="D14" s="59"/>
      <c r="E14" s="58"/>
    </row>
    <row r="15" spans="1:16" ht="23.25" customHeight="1">
      <c r="A15" s="56" t="s">
        <v>606</v>
      </c>
      <c r="B15" s="57" t="s">
        <v>570</v>
      </c>
      <c r="C15" s="58">
        <f t="shared" si="0"/>
        <v>91.875274000000005</v>
      </c>
      <c r="D15" s="58">
        <v>91.875274000000005</v>
      </c>
      <c r="E15" s="58"/>
    </row>
    <row r="16" spans="1:16" ht="23.25" customHeight="1">
      <c r="A16" s="56" t="s">
        <v>607</v>
      </c>
      <c r="B16" s="57" t="s">
        <v>571</v>
      </c>
      <c r="C16" s="58">
        <f t="shared" si="0"/>
        <v>8.593572</v>
      </c>
      <c r="D16" s="58">
        <v>8.593572</v>
      </c>
      <c r="E16" s="58"/>
    </row>
    <row r="17" spans="1:5" ht="23.25" customHeight="1">
      <c r="A17" s="56" t="s">
        <v>608</v>
      </c>
      <c r="B17" s="57" t="s">
        <v>572</v>
      </c>
      <c r="C17" s="58">
        <f t="shared" si="0"/>
        <v>15.247396</v>
      </c>
      <c r="D17" s="58">
        <v>15.247396</v>
      </c>
      <c r="E17" s="58"/>
    </row>
    <row r="18" spans="1:5" ht="23.25" customHeight="1">
      <c r="A18" s="56" t="s">
        <v>609</v>
      </c>
      <c r="B18" s="57" t="s">
        <v>573</v>
      </c>
      <c r="C18" s="58">
        <f t="shared" si="0"/>
        <v>139.41226800000001</v>
      </c>
      <c r="D18" s="58">
        <v>139.41226800000001</v>
      </c>
      <c r="E18" s="58"/>
    </row>
    <row r="19" spans="1:5" ht="23.25" customHeight="1">
      <c r="A19" s="56" t="s">
        <v>610</v>
      </c>
      <c r="B19" s="57" t="s">
        <v>256</v>
      </c>
      <c r="C19" s="58">
        <f t="shared" si="0"/>
        <v>0</v>
      </c>
      <c r="D19" s="58"/>
      <c r="E19" s="58"/>
    </row>
    <row r="20" spans="1:5" ht="23.25" customHeight="1">
      <c r="A20" s="56" t="s">
        <v>611</v>
      </c>
      <c r="B20" s="57" t="s">
        <v>574</v>
      </c>
      <c r="C20" s="58">
        <f t="shared" si="0"/>
        <v>299.2</v>
      </c>
      <c r="D20" s="58">
        <v>299.2</v>
      </c>
      <c r="E20" s="58"/>
    </row>
    <row r="21" spans="1:5" ht="23.25" customHeight="1">
      <c r="A21" s="56" t="s">
        <v>153</v>
      </c>
      <c r="B21" s="57" t="s">
        <v>235</v>
      </c>
      <c r="C21" s="58">
        <f t="shared" si="0"/>
        <v>253.86599999999999</v>
      </c>
      <c r="D21" s="58"/>
      <c r="E21" s="58">
        <f>SUM(E22:E48)</f>
        <v>253.86599999999999</v>
      </c>
    </row>
    <row r="22" spans="1:5" ht="23.25" customHeight="1">
      <c r="A22" s="56" t="s">
        <v>612</v>
      </c>
      <c r="B22" s="57" t="s">
        <v>575</v>
      </c>
      <c r="C22" s="58">
        <f t="shared" si="0"/>
        <v>0</v>
      </c>
      <c r="D22" s="58"/>
      <c r="E22" s="58"/>
    </row>
    <row r="23" spans="1:5" ht="23.25" customHeight="1">
      <c r="A23" s="56" t="s">
        <v>613</v>
      </c>
      <c r="B23" s="57" t="s">
        <v>576</v>
      </c>
      <c r="C23" s="58">
        <f t="shared" si="0"/>
        <v>0</v>
      </c>
      <c r="D23" s="58"/>
      <c r="E23" s="58"/>
    </row>
    <row r="24" spans="1:5" ht="23.25" customHeight="1">
      <c r="A24" s="56" t="s">
        <v>614</v>
      </c>
      <c r="B24" s="57" t="s">
        <v>289</v>
      </c>
      <c r="C24" s="58">
        <f t="shared" si="0"/>
        <v>0</v>
      </c>
      <c r="D24" s="58"/>
      <c r="E24" s="58"/>
    </row>
    <row r="25" spans="1:5" ht="23.25" customHeight="1">
      <c r="A25" s="56" t="s">
        <v>615</v>
      </c>
      <c r="B25" s="57" t="s">
        <v>290</v>
      </c>
      <c r="C25" s="58">
        <f t="shared" si="0"/>
        <v>0</v>
      </c>
      <c r="D25" s="58"/>
      <c r="E25" s="58"/>
    </row>
    <row r="26" spans="1:5" ht="23.25" customHeight="1">
      <c r="A26" s="56" t="s">
        <v>616</v>
      </c>
      <c r="B26" s="57" t="s">
        <v>291</v>
      </c>
      <c r="C26" s="58">
        <f t="shared" si="0"/>
        <v>0</v>
      </c>
      <c r="D26" s="58"/>
      <c r="E26" s="58"/>
    </row>
    <row r="27" spans="1:5" ht="23.25" customHeight="1">
      <c r="A27" s="56" t="s">
        <v>617</v>
      </c>
      <c r="B27" s="57" t="s">
        <v>292</v>
      </c>
      <c r="C27" s="58">
        <f t="shared" si="0"/>
        <v>0</v>
      </c>
      <c r="D27" s="58"/>
      <c r="E27" s="58"/>
    </row>
    <row r="28" spans="1:5" ht="23.25" customHeight="1">
      <c r="A28" s="56" t="s">
        <v>618</v>
      </c>
      <c r="B28" s="57" t="s">
        <v>577</v>
      </c>
      <c r="C28" s="58">
        <f t="shared" si="0"/>
        <v>0</v>
      </c>
      <c r="D28" s="58"/>
      <c r="E28" s="58"/>
    </row>
    <row r="29" spans="1:5" ht="23.25" customHeight="1">
      <c r="A29" s="56" t="s">
        <v>619</v>
      </c>
      <c r="B29" s="57" t="s">
        <v>294</v>
      </c>
      <c r="C29" s="58">
        <f t="shared" si="0"/>
        <v>0</v>
      </c>
      <c r="D29" s="58"/>
      <c r="E29" s="58"/>
    </row>
    <row r="30" spans="1:5" ht="23.25" customHeight="1">
      <c r="A30" s="56" t="s">
        <v>620</v>
      </c>
      <c r="B30" s="57" t="s">
        <v>295</v>
      </c>
      <c r="C30" s="58">
        <f t="shared" si="0"/>
        <v>0</v>
      </c>
      <c r="D30" s="58"/>
      <c r="E30" s="58"/>
    </row>
    <row r="31" spans="1:5" ht="23.25" customHeight="1">
      <c r="A31" s="56" t="s">
        <v>621</v>
      </c>
      <c r="B31" s="57" t="s">
        <v>578</v>
      </c>
      <c r="C31" s="58">
        <f t="shared" si="0"/>
        <v>0</v>
      </c>
      <c r="D31" s="58"/>
      <c r="E31" s="58"/>
    </row>
    <row r="32" spans="1:5" ht="23.25" customHeight="1">
      <c r="A32" s="56" t="s">
        <v>622</v>
      </c>
      <c r="B32" s="57" t="s">
        <v>579</v>
      </c>
      <c r="C32" s="58">
        <f t="shared" si="0"/>
        <v>0</v>
      </c>
      <c r="D32" s="58"/>
      <c r="E32" s="58"/>
    </row>
    <row r="33" spans="1:5" ht="23.25" customHeight="1">
      <c r="A33" s="56" t="s">
        <v>623</v>
      </c>
      <c r="B33" s="57" t="s">
        <v>580</v>
      </c>
      <c r="C33" s="58">
        <f t="shared" si="0"/>
        <v>0</v>
      </c>
      <c r="D33" s="58"/>
      <c r="E33" s="58"/>
    </row>
    <row r="34" spans="1:5" ht="23.25" customHeight="1">
      <c r="A34" s="56" t="s">
        <v>624</v>
      </c>
      <c r="B34" s="57" t="s">
        <v>297</v>
      </c>
      <c r="C34" s="58">
        <f t="shared" si="0"/>
        <v>0</v>
      </c>
      <c r="D34" s="58"/>
      <c r="E34" s="58"/>
    </row>
    <row r="35" spans="1:5" ht="23.25" customHeight="1">
      <c r="A35" s="56" t="s">
        <v>625</v>
      </c>
      <c r="B35" s="57" t="s">
        <v>581</v>
      </c>
      <c r="C35" s="58">
        <f t="shared" si="0"/>
        <v>0</v>
      </c>
      <c r="D35" s="58"/>
      <c r="E35" s="58"/>
    </row>
    <row r="36" spans="1:5" ht="23.25" customHeight="1">
      <c r="A36" s="56" t="s">
        <v>626</v>
      </c>
      <c r="B36" s="57" t="s">
        <v>582</v>
      </c>
      <c r="C36" s="58">
        <f t="shared" si="0"/>
        <v>0</v>
      </c>
      <c r="D36" s="58"/>
      <c r="E36" s="58"/>
    </row>
    <row r="37" spans="1:5" ht="23.25" customHeight="1">
      <c r="A37" s="56" t="s">
        <v>627</v>
      </c>
      <c r="B37" s="57" t="s">
        <v>583</v>
      </c>
      <c r="C37" s="58">
        <f t="shared" si="0"/>
        <v>34.5</v>
      </c>
      <c r="D37" s="58"/>
      <c r="E37" s="58">
        <v>34.5</v>
      </c>
    </row>
    <row r="38" spans="1:5" ht="23.25" customHeight="1">
      <c r="A38" s="56" t="s">
        <v>628</v>
      </c>
      <c r="B38" s="57" t="s">
        <v>298</v>
      </c>
      <c r="C38" s="58">
        <f t="shared" si="0"/>
        <v>0</v>
      </c>
      <c r="D38" s="58"/>
      <c r="E38" s="58"/>
    </row>
    <row r="39" spans="1:5" ht="23.25" customHeight="1">
      <c r="A39" s="56" t="s">
        <v>629</v>
      </c>
      <c r="B39" s="57" t="s">
        <v>299</v>
      </c>
      <c r="C39" s="58">
        <f t="shared" si="0"/>
        <v>0</v>
      </c>
      <c r="D39" s="58"/>
      <c r="E39" s="58"/>
    </row>
    <row r="40" spans="1:5" ht="23.25" customHeight="1">
      <c r="A40" s="56" t="s">
        <v>630</v>
      </c>
      <c r="B40" s="57" t="s">
        <v>300</v>
      </c>
      <c r="C40" s="58">
        <f t="shared" si="0"/>
        <v>0</v>
      </c>
      <c r="D40" s="58"/>
      <c r="E40" s="58"/>
    </row>
    <row r="41" spans="1:5" ht="23.25" customHeight="1">
      <c r="A41" s="56" t="s">
        <v>631</v>
      </c>
      <c r="B41" s="57" t="s">
        <v>584</v>
      </c>
      <c r="C41" s="58">
        <f t="shared" si="0"/>
        <v>0</v>
      </c>
      <c r="D41" s="58"/>
      <c r="E41" s="58"/>
    </row>
    <row r="42" spans="1:5" ht="23.25" customHeight="1">
      <c r="A42" s="56" t="s">
        <v>632</v>
      </c>
      <c r="B42" s="57" t="s">
        <v>279</v>
      </c>
      <c r="C42" s="58">
        <f t="shared" si="0"/>
        <v>0</v>
      </c>
      <c r="D42" s="58"/>
      <c r="E42" s="58"/>
    </row>
    <row r="43" spans="1:5" ht="23.25" customHeight="1">
      <c r="A43" s="56" t="s">
        <v>633</v>
      </c>
      <c r="B43" s="57" t="s">
        <v>585</v>
      </c>
      <c r="C43" s="58">
        <f t="shared" si="0"/>
        <v>68.989999999999995</v>
      </c>
      <c r="D43" s="58"/>
      <c r="E43" s="58">
        <v>68.989999999999995</v>
      </c>
    </row>
    <row r="44" spans="1:5" ht="23.25" customHeight="1">
      <c r="A44" s="56" t="s">
        <v>634</v>
      </c>
      <c r="B44" s="57" t="s">
        <v>586</v>
      </c>
      <c r="C44" s="58">
        <f t="shared" si="0"/>
        <v>0</v>
      </c>
      <c r="D44" s="58"/>
      <c r="E44" s="58"/>
    </row>
    <row r="45" spans="1:5" ht="23.25" customHeight="1">
      <c r="A45" s="56" t="s">
        <v>635</v>
      </c>
      <c r="B45" s="57" t="s">
        <v>587</v>
      </c>
      <c r="C45" s="58">
        <f t="shared" si="0"/>
        <v>0</v>
      </c>
      <c r="D45" s="58"/>
      <c r="E45" s="58"/>
    </row>
    <row r="46" spans="1:5" ht="23.25" customHeight="1">
      <c r="A46" s="56" t="s">
        <v>636</v>
      </c>
      <c r="B46" s="57" t="s">
        <v>588</v>
      </c>
      <c r="C46" s="58">
        <f t="shared" si="0"/>
        <v>25.776</v>
      </c>
      <c r="D46" s="58"/>
      <c r="E46" s="58">
        <v>25.776</v>
      </c>
    </row>
    <row r="47" spans="1:5" ht="23.25" customHeight="1">
      <c r="A47" s="56" t="s">
        <v>637</v>
      </c>
      <c r="B47" s="57" t="s">
        <v>305</v>
      </c>
      <c r="C47" s="58">
        <f t="shared" si="0"/>
        <v>0</v>
      </c>
      <c r="D47" s="58"/>
      <c r="E47" s="58"/>
    </row>
    <row r="48" spans="1:5" ht="23.25" customHeight="1">
      <c r="A48" s="56" t="s">
        <v>638</v>
      </c>
      <c r="B48" s="57" t="s">
        <v>589</v>
      </c>
      <c r="C48" s="58">
        <f t="shared" si="0"/>
        <v>124.6</v>
      </c>
      <c r="D48" s="58"/>
      <c r="E48" s="58">
        <v>124.6</v>
      </c>
    </row>
    <row r="49" spans="1:5" ht="23.25" customHeight="1">
      <c r="A49" s="56" t="s">
        <v>639</v>
      </c>
      <c r="B49" s="57" t="s">
        <v>200</v>
      </c>
      <c r="C49" s="58">
        <f t="shared" si="0"/>
        <v>48.694599999999994</v>
      </c>
      <c r="D49" s="58">
        <f>SUM(D50:D61)</f>
        <v>48.694599999999994</v>
      </c>
      <c r="E49" s="58"/>
    </row>
    <row r="50" spans="1:5" ht="23.25" customHeight="1">
      <c r="A50" s="56" t="s">
        <v>640</v>
      </c>
      <c r="B50" s="57" t="s">
        <v>590</v>
      </c>
      <c r="C50" s="58">
        <f t="shared" si="0"/>
        <v>14.379</v>
      </c>
      <c r="D50" s="58">
        <v>14.379</v>
      </c>
      <c r="E50" s="58"/>
    </row>
    <row r="51" spans="1:5" ht="23.25" customHeight="1">
      <c r="A51" s="56" t="s">
        <v>641</v>
      </c>
      <c r="B51" s="57" t="s">
        <v>591</v>
      </c>
      <c r="C51" s="58">
        <f t="shared" si="0"/>
        <v>0</v>
      </c>
      <c r="D51" s="59"/>
      <c r="E51" s="58"/>
    </row>
    <row r="52" spans="1:5" ht="23.25" customHeight="1">
      <c r="A52" s="56" t="s">
        <v>642</v>
      </c>
      <c r="B52" s="57" t="s">
        <v>267</v>
      </c>
      <c r="C52" s="58">
        <f t="shared" si="0"/>
        <v>0</v>
      </c>
      <c r="D52" s="58"/>
      <c r="E52" s="58"/>
    </row>
    <row r="53" spans="1:5" ht="23.25" customHeight="1">
      <c r="A53" s="56" t="s">
        <v>643</v>
      </c>
      <c r="B53" s="57" t="s">
        <v>268</v>
      </c>
      <c r="C53" s="58">
        <f t="shared" si="0"/>
        <v>0</v>
      </c>
      <c r="D53" s="59"/>
      <c r="E53" s="58"/>
    </row>
    <row r="54" spans="1:5" ht="23.25" customHeight="1">
      <c r="A54" s="56" t="s">
        <v>644</v>
      </c>
      <c r="B54" s="57" t="s">
        <v>592</v>
      </c>
      <c r="C54" s="58">
        <f t="shared" si="0"/>
        <v>14.522399999999999</v>
      </c>
      <c r="D54" s="58">
        <v>14.522399999999999</v>
      </c>
      <c r="E54" s="58"/>
    </row>
    <row r="55" spans="1:5" ht="23.25" customHeight="1">
      <c r="A55" s="56" t="s">
        <v>645</v>
      </c>
      <c r="B55" s="57" t="s">
        <v>270</v>
      </c>
      <c r="C55" s="58">
        <f t="shared" si="0"/>
        <v>0</v>
      </c>
      <c r="D55" s="58"/>
      <c r="E55" s="58"/>
    </row>
    <row r="56" spans="1:5" ht="23.25" customHeight="1">
      <c r="A56" s="56" t="s">
        <v>646</v>
      </c>
      <c r="B56" s="57" t="s">
        <v>271</v>
      </c>
      <c r="C56" s="58">
        <f t="shared" si="0"/>
        <v>9.3840000000000003</v>
      </c>
      <c r="D56" s="58">
        <v>9.3840000000000003</v>
      </c>
      <c r="E56" s="58"/>
    </row>
    <row r="57" spans="1:5" ht="23.25" customHeight="1">
      <c r="A57" s="56" t="s">
        <v>647</v>
      </c>
      <c r="B57" s="57" t="s">
        <v>593</v>
      </c>
      <c r="C57" s="58">
        <f t="shared" si="0"/>
        <v>0</v>
      </c>
      <c r="D57" s="58"/>
      <c r="E57" s="58"/>
    </row>
    <row r="58" spans="1:5" ht="23.25" customHeight="1">
      <c r="A58" s="56" t="s">
        <v>648</v>
      </c>
      <c r="B58" s="57" t="s">
        <v>594</v>
      </c>
      <c r="C58" s="58">
        <f t="shared" si="0"/>
        <v>0</v>
      </c>
      <c r="D58" s="58"/>
      <c r="E58" s="58"/>
    </row>
    <row r="59" spans="1:5" ht="23.25" customHeight="1">
      <c r="A59" s="56" t="s">
        <v>649</v>
      </c>
      <c r="B59" s="57" t="s">
        <v>261</v>
      </c>
      <c r="C59" s="58">
        <f t="shared" si="0"/>
        <v>0</v>
      </c>
      <c r="D59" s="58"/>
      <c r="E59" s="60"/>
    </row>
    <row r="60" spans="1:5" ht="23.25" customHeight="1">
      <c r="A60" s="56" t="s">
        <v>650</v>
      </c>
      <c r="B60" s="57" t="s">
        <v>595</v>
      </c>
      <c r="C60" s="58">
        <f t="shared" si="0"/>
        <v>0</v>
      </c>
      <c r="D60" s="58"/>
      <c r="E60" s="60"/>
    </row>
    <row r="61" spans="1:5" ht="23.25" customHeight="1">
      <c r="A61" s="56" t="s">
        <v>651</v>
      </c>
      <c r="B61" s="57" t="s">
        <v>596</v>
      </c>
      <c r="C61" s="58">
        <f t="shared" si="0"/>
        <v>10.4092</v>
      </c>
      <c r="D61" s="58">
        <v>10.4092</v>
      </c>
      <c r="E61" s="60"/>
    </row>
    <row r="62" spans="1:5">
      <c r="A62" s="53" t="s">
        <v>652</v>
      </c>
    </row>
  </sheetData>
  <mergeCells count="2">
    <mergeCell ref="A2:E2"/>
    <mergeCell ref="A3:B3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workbookViewId="0">
      <selection activeCell="G21" sqref="G21"/>
    </sheetView>
  </sheetViews>
  <sheetFormatPr defaultColWidth="10" defaultRowHeight="14.4"/>
  <cols>
    <col min="1" max="1" width="29.44140625" customWidth="1"/>
    <col min="2" max="2" width="10.21875" customWidth="1"/>
    <col min="3" max="3" width="23.109375" customWidth="1"/>
    <col min="4" max="4" width="10.5546875" customWidth="1"/>
    <col min="5" max="5" width="24" customWidth="1"/>
    <col min="6" max="6" width="10.44140625" customWidth="1"/>
    <col min="7" max="7" width="20.21875" customWidth="1"/>
    <col min="8" max="8" width="11" customWidth="1"/>
    <col min="9" max="9" width="9.77734375" customWidth="1"/>
  </cols>
  <sheetData>
    <row r="1" spans="1:8" ht="12.9" customHeight="1">
      <c r="A1" s="8"/>
      <c r="H1" s="6" t="s">
        <v>29</v>
      </c>
    </row>
    <row r="2" spans="1:8" ht="24.15" customHeight="1">
      <c r="A2" s="66" t="s">
        <v>7</v>
      </c>
      <c r="B2" s="66"/>
      <c r="C2" s="66"/>
      <c r="D2" s="66"/>
      <c r="E2" s="66"/>
      <c r="F2" s="66"/>
      <c r="G2" s="66"/>
      <c r="H2" s="66"/>
    </row>
    <row r="3" spans="1:8" ht="17.25" customHeight="1">
      <c r="A3" s="67" t="s">
        <v>506</v>
      </c>
      <c r="B3" s="67"/>
      <c r="C3" s="67"/>
      <c r="D3" s="67"/>
      <c r="E3" s="67"/>
      <c r="F3" s="67"/>
      <c r="G3" s="68" t="s">
        <v>31</v>
      </c>
      <c r="H3" s="68"/>
    </row>
    <row r="4" spans="1:8" ht="17.850000000000001" customHeight="1">
      <c r="A4" s="69" t="s">
        <v>32</v>
      </c>
      <c r="B4" s="69"/>
      <c r="C4" s="69" t="s">
        <v>33</v>
      </c>
      <c r="D4" s="69"/>
      <c r="E4" s="69"/>
      <c r="F4" s="69"/>
      <c r="G4" s="69"/>
      <c r="H4" s="69"/>
    </row>
    <row r="5" spans="1:8" ht="22.35" customHeight="1">
      <c r="A5" s="2" t="s">
        <v>34</v>
      </c>
      <c r="B5" s="2" t="s">
        <v>35</v>
      </c>
      <c r="C5" s="2" t="s">
        <v>36</v>
      </c>
      <c r="D5" s="2" t="s">
        <v>35</v>
      </c>
      <c r="E5" s="2" t="s">
        <v>37</v>
      </c>
      <c r="F5" s="2" t="s">
        <v>35</v>
      </c>
      <c r="G5" s="2" t="s">
        <v>38</v>
      </c>
      <c r="H5" s="2" t="s">
        <v>35</v>
      </c>
    </row>
    <row r="6" spans="1:8" ht="16.2" customHeight="1">
      <c r="A6" s="11" t="s">
        <v>39</v>
      </c>
      <c r="B6" s="4">
        <v>2636.8662340000001</v>
      </c>
      <c r="C6" s="3" t="s">
        <v>40</v>
      </c>
      <c r="D6" s="15">
        <v>417.32415800000001</v>
      </c>
      <c r="E6" s="11" t="s">
        <v>41</v>
      </c>
      <c r="F6" s="10">
        <v>2183.8662340000001</v>
      </c>
      <c r="G6" s="3" t="s">
        <v>42</v>
      </c>
      <c r="H6" s="4">
        <v>682.17808200000002</v>
      </c>
    </row>
    <row r="7" spans="1:8" ht="16.2" customHeight="1">
      <c r="A7" s="3" t="s">
        <v>43</v>
      </c>
      <c r="B7" s="4">
        <v>2636.8662340000001</v>
      </c>
      <c r="C7" s="3" t="s">
        <v>44</v>
      </c>
      <c r="D7" s="15"/>
      <c r="E7" s="3" t="s">
        <v>45</v>
      </c>
      <c r="F7" s="4">
        <v>1881.3056340000001</v>
      </c>
      <c r="G7" s="3" t="s">
        <v>46</v>
      </c>
      <c r="H7" s="4">
        <v>347.596</v>
      </c>
    </row>
    <row r="8" spans="1:8" ht="16.2" customHeight="1">
      <c r="A8" s="11" t="s">
        <v>47</v>
      </c>
      <c r="B8" s="4"/>
      <c r="C8" s="3" t="s">
        <v>48</v>
      </c>
      <c r="D8" s="15"/>
      <c r="E8" s="3" t="s">
        <v>49</v>
      </c>
      <c r="F8" s="4">
        <v>253.86600000000001</v>
      </c>
      <c r="G8" s="3" t="s">
        <v>50</v>
      </c>
      <c r="H8" s="4"/>
    </row>
    <row r="9" spans="1:8" ht="16.2" customHeight="1">
      <c r="A9" s="3" t="s">
        <v>51</v>
      </c>
      <c r="B9" s="4"/>
      <c r="C9" s="3" t="s">
        <v>52</v>
      </c>
      <c r="D9" s="15"/>
      <c r="E9" s="3" t="s">
        <v>53</v>
      </c>
      <c r="F9" s="4">
        <v>48.694600000000001</v>
      </c>
      <c r="G9" s="3" t="s">
        <v>54</v>
      </c>
      <c r="H9" s="4"/>
    </row>
    <row r="10" spans="1:8" ht="16.2" customHeight="1">
      <c r="A10" s="3" t="s">
        <v>55</v>
      </c>
      <c r="B10" s="4"/>
      <c r="C10" s="3" t="s">
        <v>56</v>
      </c>
      <c r="D10" s="15"/>
      <c r="E10" s="11" t="s">
        <v>57</v>
      </c>
      <c r="F10" s="10">
        <v>453</v>
      </c>
      <c r="G10" s="3" t="s">
        <v>58</v>
      </c>
      <c r="H10" s="4">
        <v>1558.3975519999999</v>
      </c>
    </row>
    <row r="11" spans="1:8" ht="16.2" customHeight="1">
      <c r="A11" s="3" t="s">
        <v>59</v>
      </c>
      <c r="B11" s="4"/>
      <c r="C11" s="3" t="s">
        <v>60</v>
      </c>
      <c r="D11" s="15"/>
      <c r="E11" s="3" t="s">
        <v>61</v>
      </c>
      <c r="F11" s="4">
        <v>117</v>
      </c>
      <c r="G11" s="3" t="s">
        <v>62</v>
      </c>
      <c r="H11" s="4"/>
    </row>
    <row r="12" spans="1:8" ht="16.2" customHeight="1">
      <c r="A12" s="3" t="s">
        <v>63</v>
      </c>
      <c r="B12" s="4"/>
      <c r="C12" s="3" t="s">
        <v>64</v>
      </c>
      <c r="D12" s="15"/>
      <c r="E12" s="3" t="s">
        <v>65</v>
      </c>
      <c r="F12" s="4">
        <v>336</v>
      </c>
      <c r="G12" s="3" t="s">
        <v>66</v>
      </c>
      <c r="H12" s="4"/>
    </row>
    <row r="13" spans="1:8" ht="16.2" customHeight="1">
      <c r="A13" s="3" t="s">
        <v>67</v>
      </c>
      <c r="B13" s="4"/>
      <c r="C13" s="3" t="s">
        <v>68</v>
      </c>
      <c r="D13" s="15"/>
      <c r="E13" s="3" t="s">
        <v>69</v>
      </c>
      <c r="F13" s="4"/>
      <c r="G13" s="3" t="s">
        <v>70</v>
      </c>
      <c r="H13" s="4"/>
    </row>
    <row r="14" spans="1:8" ht="16.2" customHeight="1">
      <c r="A14" s="3" t="s">
        <v>71</v>
      </c>
      <c r="B14" s="4"/>
      <c r="C14" s="3" t="s">
        <v>72</v>
      </c>
      <c r="D14" s="15"/>
      <c r="E14" s="3" t="s">
        <v>73</v>
      </c>
      <c r="F14" s="4"/>
      <c r="G14" s="3" t="s">
        <v>74</v>
      </c>
      <c r="H14" s="4">
        <v>48.694600000000001</v>
      </c>
    </row>
    <row r="15" spans="1:8" ht="16.2" customHeight="1">
      <c r="A15" s="3" t="s">
        <v>75</v>
      </c>
      <c r="B15" s="4"/>
      <c r="C15" s="3" t="s">
        <v>76</v>
      </c>
      <c r="D15" s="15">
        <v>2219.5420760000002</v>
      </c>
      <c r="E15" s="3" t="s">
        <v>77</v>
      </c>
      <c r="F15" s="4"/>
      <c r="G15" s="3" t="s">
        <v>78</v>
      </c>
      <c r="H15" s="4"/>
    </row>
    <row r="16" spans="1:8" ht="16.2" customHeight="1">
      <c r="A16" s="3" t="s">
        <v>79</v>
      </c>
      <c r="B16" s="4"/>
      <c r="C16" s="3" t="s">
        <v>80</v>
      </c>
      <c r="D16" s="15"/>
      <c r="E16" s="3" t="s">
        <v>81</v>
      </c>
      <c r="F16" s="4"/>
      <c r="G16" s="3" t="s">
        <v>82</v>
      </c>
      <c r="H16" s="4"/>
    </row>
    <row r="17" spans="1:8" ht="16.2" customHeight="1">
      <c r="A17" s="3" t="s">
        <v>83</v>
      </c>
      <c r="B17" s="4"/>
      <c r="C17" s="3" t="s">
        <v>84</v>
      </c>
      <c r="D17" s="15"/>
      <c r="E17" s="3" t="s">
        <v>85</v>
      </c>
      <c r="F17" s="4"/>
      <c r="G17" s="3" t="s">
        <v>86</v>
      </c>
      <c r="H17" s="4"/>
    </row>
    <row r="18" spans="1:8" ht="16.2" customHeight="1">
      <c r="A18" s="3" t="s">
        <v>87</v>
      </c>
      <c r="B18" s="4"/>
      <c r="C18" s="3" t="s">
        <v>88</v>
      </c>
      <c r="D18" s="15"/>
      <c r="E18" s="3" t="s">
        <v>89</v>
      </c>
      <c r="F18" s="4"/>
      <c r="G18" s="3" t="s">
        <v>90</v>
      </c>
      <c r="H18" s="4"/>
    </row>
    <row r="19" spans="1:8" ht="16.2" customHeight="1">
      <c r="A19" s="3" t="s">
        <v>91</v>
      </c>
      <c r="B19" s="4"/>
      <c r="C19" s="3" t="s">
        <v>92</v>
      </c>
      <c r="D19" s="15"/>
      <c r="E19" s="3" t="s">
        <v>93</v>
      </c>
      <c r="F19" s="4"/>
      <c r="G19" s="3" t="s">
        <v>94</v>
      </c>
      <c r="H19" s="4"/>
    </row>
    <row r="20" spans="1:8" ht="16.2" customHeight="1">
      <c r="A20" s="11" t="s">
        <v>95</v>
      </c>
      <c r="B20" s="10"/>
      <c r="C20" s="3" t="s">
        <v>96</v>
      </c>
      <c r="D20" s="15"/>
      <c r="E20" s="3" t="s">
        <v>97</v>
      </c>
      <c r="F20" s="4"/>
      <c r="G20" s="3"/>
      <c r="H20" s="4"/>
    </row>
    <row r="21" spans="1:8" ht="16.2" customHeight="1">
      <c r="A21" s="11" t="s">
        <v>98</v>
      </c>
      <c r="B21" s="10"/>
      <c r="C21" s="3" t="s">
        <v>99</v>
      </c>
      <c r="D21" s="15"/>
      <c r="E21" s="11" t="s">
        <v>100</v>
      </c>
      <c r="F21" s="10"/>
      <c r="G21" s="3"/>
      <c r="H21" s="4"/>
    </row>
    <row r="22" spans="1:8" ht="16.2" customHeight="1">
      <c r="A22" s="11" t="s">
        <v>101</v>
      </c>
      <c r="B22" s="10"/>
      <c r="C22" s="3" t="s">
        <v>102</v>
      </c>
      <c r="D22" s="15"/>
      <c r="E22" s="3"/>
      <c r="F22" s="3"/>
      <c r="G22" s="3"/>
      <c r="H22" s="4"/>
    </row>
    <row r="23" spans="1:8" ht="16.2" customHeight="1">
      <c r="A23" s="11" t="s">
        <v>103</v>
      </c>
      <c r="B23" s="10"/>
      <c r="C23" s="3" t="s">
        <v>104</v>
      </c>
      <c r="D23" s="15"/>
      <c r="E23" s="3"/>
      <c r="F23" s="3"/>
      <c r="G23" s="3"/>
      <c r="H23" s="4"/>
    </row>
    <row r="24" spans="1:8" ht="16.2" customHeight="1">
      <c r="A24" s="11" t="s">
        <v>105</v>
      </c>
      <c r="B24" s="10"/>
      <c r="C24" s="3" t="s">
        <v>106</v>
      </c>
      <c r="D24" s="15"/>
      <c r="E24" s="3"/>
      <c r="F24" s="3"/>
      <c r="G24" s="3"/>
      <c r="H24" s="4"/>
    </row>
    <row r="25" spans="1:8" ht="16.2" customHeight="1">
      <c r="A25" s="3" t="s">
        <v>107</v>
      </c>
      <c r="B25" s="4"/>
      <c r="C25" s="3" t="s">
        <v>108</v>
      </c>
      <c r="D25" s="15"/>
      <c r="E25" s="3"/>
      <c r="F25" s="3"/>
      <c r="G25" s="3"/>
      <c r="H25" s="4"/>
    </row>
    <row r="26" spans="1:8" ht="16.2" customHeight="1">
      <c r="A26" s="3" t="s">
        <v>109</v>
      </c>
      <c r="B26" s="4"/>
      <c r="C26" s="3" t="s">
        <v>110</v>
      </c>
      <c r="D26" s="15"/>
      <c r="E26" s="3"/>
      <c r="F26" s="3"/>
      <c r="G26" s="3"/>
      <c r="H26" s="4"/>
    </row>
    <row r="27" spans="1:8" ht="16.2" customHeight="1">
      <c r="A27" s="3" t="s">
        <v>111</v>
      </c>
      <c r="B27" s="4"/>
      <c r="C27" s="3" t="s">
        <v>112</v>
      </c>
      <c r="D27" s="15"/>
      <c r="E27" s="3"/>
      <c r="F27" s="3"/>
      <c r="G27" s="3"/>
      <c r="H27" s="4"/>
    </row>
    <row r="28" spans="1:8" ht="16.2" customHeight="1">
      <c r="A28" s="11" t="s">
        <v>113</v>
      </c>
      <c r="B28" s="10"/>
      <c r="C28" s="3" t="s">
        <v>114</v>
      </c>
      <c r="D28" s="15"/>
      <c r="E28" s="3"/>
      <c r="F28" s="3"/>
      <c r="G28" s="3"/>
      <c r="H28" s="4"/>
    </row>
    <row r="29" spans="1:8" ht="16.2" customHeight="1">
      <c r="A29" s="11" t="s">
        <v>115</v>
      </c>
      <c r="B29" s="10"/>
      <c r="C29" s="3" t="s">
        <v>116</v>
      </c>
      <c r="D29" s="15"/>
      <c r="E29" s="3"/>
      <c r="F29" s="3"/>
      <c r="G29" s="3"/>
      <c r="H29" s="4"/>
    </row>
    <row r="30" spans="1:8" ht="16.2" customHeight="1">
      <c r="A30" s="11" t="s">
        <v>117</v>
      </c>
      <c r="B30" s="10"/>
      <c r="C30" s="3" t="s">
        <v>118</v>
      </c>
      <c r="D30" s="15"/>
      <c r="E30" s="3"/>
      <c r="F30" s="3"/>
      <c r="G30" s="3"/>
      <c r="H30" s="4"/>
    </row>
    <row r="31" spans="1:8" ht="16.2" customHeight="1">
      <c r="A31" s="11" t="s">
        <v>119</v>
      </c>
      <c r="B31" s="10"/>
      <c r="C31" s="3" t="s">
        <v>120</v>
      </c>
      <c r="D31" s="15"/>
      <c r="E31" s="3"/>
      <c r="F31" s="3"/>
      <c r="G31" s="3"/>
      <c r="H31" s="4"/>
    </row>
    <row r="32" spans="1:8" ht="16.2" customHeight="1">
      <c r="A32" s="11" t="s">
        <v>121</v>
      </c>
      <c r="B32" s="10"/>
      <c r="C32" s="3" t="s">
        <v>122</v>
      </c>
      <c r="D32" s="15"/>
      <c r="E32" s="3"/>
      <c r="F32" s="3"/>
      <c r="G32" s="3"/>
      <c r="H32" s="4"/>
    </row>
    <row r="33" spans="1:8" ht="16.2" customHeight="1">
      <c r="A33" s="3"/>
      <c r="B33" s="3"/>
      <c r="C33" s="3" t="s">
        <v>123</v>
      </c>
      <c r="D33" s="15"/>
      <c r="E33" s="3"/>
      <c r="F33" s="3"/>
      <c r="G33" s="3"/>
      <c r="H33" s="3"/>
    </row>
    <row r="34" spans="1:8" ht="16.2" customHeight="1">
      <c r="A34" s="3"/>
      <c r="B34" s="3"/>
      <c r="C34" s="3" t="s">
        <v>124</v>
      </c>
      <c r="D34" s="15"/>
      <c r="E34" s="3"/>
      <c r="F34" s="3"/>
      <c r="G34" s="3"/>
      <c r="H34" s="3"/>
    </row>
    <row r="35" spans="1:8" ht="16.2" customHeight="1">
      <c r="A35" s="3"/>
      <c r="B35" s="3"/>
      <c r="C35" s="3" t="s">
        <v>125</v>
      </c>
      <c r="D35" s="15"/>
      <c r="E35" s="3"/>
      <c r="F35" s="3"/>
      <c r="G35" s="3"/>
      <c r="H35" s="3"/>
    </row>
    <row r="36" spans="1:8" ht="16.2" customHeight="1">
      <c r="A36" s="3"/>
      <c r="B36" s="3"/>
      <c r="C36" s="3"/>
      <c r="D36" s="3"/>
      <c r="E36" s="3"/>
      <c r="F36" s="3"/>
      <c r="G36" s="3"/>
      <c r="H36" s="3"/>
    </row>
    <row r="37" spans="1:8" ht="16.2" customHeight="1">
      <c r="A37" s="11" t="s">
        <v>126</v>
      </c>
      <c r="B37" s="10">
        <v>2636.8662340000001</v>
      </c>
      <c r="C37" s="11" t="s">
        <v>127</v>
      </c>
      <c r="D37" s="10">
        <v>2636.8662340000001</v>
      </c>
      <c r="E37" s="11" t="s">
        <v>127</v>
      </c>
      <c r="F37" s="10">
        <v>2636.8662340000001</v>
      </c>
      <c r="G37" s="11" t="s">
        <v>127</v>
      </c>
      <c r="H37" s="10">
        <v>2636.8662340000001</v>
      </c>
    </row>
    <row r="38" spans="1:8" ht="16.2" customHeight="1">
      <c r="A38" s="11" t="s">
        <v>128</v>
      </c>
      <c r="B38" s="10"/>
      <c r="C38" s="11" t="s">
        <v>129</v>
      </c>
      <c r="D38" s="10"/>
      <c r="E38" s="11" t="s">
        <v>129</v>
      </c>
      <c r="F38" s="10"/>
      <c r="G38" s="11" t="s">
        <v>129</v>
      </c>
      <c r="H38" s="10"/>
    </row>
    <row r="39" spans="1:8" ht="16.2" customHeight="1">
      <c r="A39" s="3"/>
      <c r="B39" s="4"/>
      <c r="C39" s="3"/>
      <c r="D39" s="4"/>
      <c r="E39" s="11"/>
      <c r="F39" s="10"/>
      <c r="G39" s="11"/>
      <c r="H39" s="10"/>
    </row>
    <row r="40" spans="1:8" ht="16.2" customHeight="1">
      <c r="A40" s="11" t="s">
        <v>130</v>
      </c>
      <c r="B40" s="10">
        <v>2636.8662340000001</v>
      </c>
      <c r="C40" s="11" t="s">
        <v>131</v>
      </c>
      <c r="D40" s="10">
        <v>2636.8662340000001</v>
      </c>
      <c r="E40" s="11" t="s">
        <v>131</v>
      </c>
      <c r="F40" s="10">
        <v>2636.8662340000001</v>
      </c>
      <c r="G40" s="11" t="s">
        <v>131</v>
      </c>
      <c r="H40" s="10">
        <v>2636.8662340000001</v>
      </c>
    </row>
  </sheetData>
  <mergeCells count="5">
    <mergeCell ref="A2:H2"/>
    <mergeCell ref="A3:F3"/>
    <mergeCell ref="G3:H3"/>
    <mergeCell ref="A4:B4"/>
    <mergeCell ref="C4:H4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4"/>
  <sheetViews>
    <sheetView workbookViewId="0">
      <selection activeCell="B8" sqref="B8"/>
    </sheetView>
  </sheetViews>
  <sheetFormatPr defaultColWidth="10" defaultRowHeight="14.4"/>
  <cols>
    <col min="1" max="1" width="5.77734375" customWidth="1"/>
    <col min="2" max="2" width="16.109375" customWidth="1"/>
    <col min="3" max="3" width="8.21875" customWidth="1"/>
    <col min="4" max="25" width="7.6640625" customWidth="1"/>
    <col min="26" max="26" width="9.77734375" customWidth="1"/>
  </cols>
  <sheetData>
    <row r="1" spans="1:25" ht="16.350000000000001" customHeight="1">
      <c r="A1" s="8"/>
      <c r="X1" s="70" t="s">
        <v>132</v>
      </c>
      <c r="Y1" s="70"/>
    </row>
    <row r="2" spans="1:25" ht="33.6" customHeight="1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2.35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8" t="s">
        <v>31</v>
      </c>
      <c r="Y3" s="68"/>
    </row>
    <row r="4" spans="1:25" ht="22.35" customHeight="1">
      <c r="A4" s="72" t="s">
        <v>133</v>
      </c>
      <c r="B4" s="72" t="s">
        <v>134</v>
      </c>
      <c r="C4" s="72" t="s">
        <v>135</v>
      </c>
      <c r="D4" s="72" t="s">
        <v>136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 t="s">
        <v>128</v>
      </c>
      <c r="T4" s="72"/>
      <c r="U4" s="72"/>
      <c r="V4" s="72"/>
      <c r="W4" s="72"/>
      <c r="X4" s="72"/>
      <c r="Y4" s="72"/>
    </row>
    <row r="5" spans="1:25" ht="22.35" customHeight="1">
      <c r="A5" s="72"/>
      <c r="B5" s="72"/>
      <c r="C5" s="72"/>
      <c r="D5" s="72" t="s">
        <v>137</v>
      </c>
      <c r="E5" s="72" t="s">
        <v>138</v>
      </c>
      <c r="F5" s="72" t="s">
        <v>139</v>
      </c>
      <c r="G5" s="72" t="s">
        <v>140</v>
      </c>
      <c r="H5" s="72" t="s">
        <v>141</v>
      </c>
      <c r="I5" s="72" t="s">
        <v>142</v>
      </c>
      <c r="J5" s="72" t="s">
        <v>143</v>
      </c>
      <c r="K5" s="72"/>
      <c r="L5" s="72"/>
      <c r="M5" s="72"/>
      <c r="N5" s="72" t="s">
        <v>144</v>
      </c>
      <c r="O5" s="72" t="s">
        <v>145</v>
      </c>
      <c r="P5" s="72" t="s">
        <v>146</v>
      </c>
      <c r="Q5" s="72" t="s">
        <v>147</v>
      </c>
      <c r="R5" s="72" t="s">
        <v>148</v>
      </c>
      <c r="S5" s="72" t="s">
        <v>137</v>
      </c>
      <c r="T5" s="72" t="s">
        <v>138</v>
      </c>
      <c r="U5" s="72" t="s">
        <v>139</v>
      </c>
      <c r="V5" s="72" t="s">
        <v>140</v>
      </c>
      <c r="W5" s="72" t="s">
        <v>141</v>
      </c>
      <c r="X5" s="72" t="s">
        <v>142</v>
      </c>
      <c r="Y5" s="72" t="s">
        <v>149</v>
      </c>
    </row>
    <row r="6" spans="1:25" ht="22.35" customHeight="1">
      <c r="A6" s="72"/>
      <c r="B6" s="72"/>
      <c r="C6" s="72"/>
      <c r="D6" s="72"/>
      <c r="E6" s="72"/>
      <c r="F6" s="72"/>
      <c r="G6" s="72"/>
      <c r="H6" s="72"/>
      <c r="I6" s="72"/>
      <c r="J6" s="12" t="s">
        <v>150</v>
      </c>
      <c r="K6" s="12" t="s">
        <v>151</v>
      </c>
      <c r="L6" s="12" t="s">
        <v>152</v>
      </c>
      <c r="M6" s="12" t="s">
        <v>141</v>
      </c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</row>
    <row r="7" spans="1:25" ht="22.8" customHeight="1">
      <c r="A7" s="11"/>
      <c r="B7" s="11" t="s">
        <v>135</v>
      </c>
      <c r="C7" s="21">
        <v>2636.8662340000001</v>
      </c>
      <c r="D7" s="21">
        <v>2636.8662340000001</v>
      </c>
      <c r="E7" s="21">
        <v>2636.8662340000001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spans="1:25" ht="22.8" customHeight="1">
      <c r="A8" s="9" t="s">
        <v>153</v>
      </c>
      <c r="B8" s="9" t="s">
        <v>507</v>
      </c>
      <c r="C8" s="21">
        <v>2636.8662340000001</v>
      </c>
      <c r="D8" s="21">
        <v>2636.8662340000001</v>
      </c>
      <c r="E8" s="21">
        <v>2636.8662340000001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 ht="22.8" customHeight="1">
      <c r="A9" s="37" t="s">
        <v>155</v>
      </c>
      <c r="B9" s="37" t="s">
        <v>156</v>
      </c>
      <c r="C9" s="15">
        <v>1059.381682</v>
      </c>
      <c r="D9" s="15">
        <v>1059.381682</v>
      </c>
      <c r="E9" s="4">
        <v>1059.381682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2.8" customHeight="1">
      <c r="A10" s="37" t="s">
        <v>157</v>
      </c>
      <c r="B10" s="37" t="s">
        <v>158</v>
      </c>
      <c r="C10" s="15">
        <v>343.01985000000002</v>
      </c>
      <c r="D10" s="15">
        <v>343.01985000000002</v>
      </c>
      <c r="E10" s="4">
        <v>343.01985000000002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22.8" customHeight="1">
      <c r="A11" s="37" t="s">
        <v>159</v>
      </c>
      <c r="B11" s="37" t="s">
        <v>160</v>
      </c>
      <c r="C11" s="15">
        <v>817.14054399999998</v>
      </c>
      <c r="D11" s="15">
        <v>817.14054399999998</v>
      </c>
      <c r="E11" s="4">
        <v>817.14054399999998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2.8" customHeight="1">
      <c r="A12" s="37" t="s">
        <v>161</v>
      </c>
      <c r="B12" s="37" t="s">
        <v>162</v>
      </c>
      <c r="C12" s="15">
        <v>417.32415800000001</v>
      </c>
      <c r="D12" s="15">
        <v>417.32415800000001</v>
      </c>
      <c r="E12" s="4">
        <v>417.32415800000001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6.350000000000001" customHeight="1"/>
    <row r="14" spans="1:25" ht="16.350000000000001" customHeight="1">
      <c r="G14" s="8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>
      <selection activeCell="J11" sqref="J11"/>
    </sheetView>
  </sheetViews>
  <sheetFormatPr defaultColWidth="10" defaultRowHeight="14.4"/>
  <cols>
    <col min="1" max="1" width="4.5546875" customWidth="1"/>
    <col min="2" max="2" width="4.88671875" customWidth="1"/>
    <col min="3" max="3" width="5" customWidth="1"/>
    <col min="4" max="4" width="11.88671875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  <col min="12" max="12" width="9.77734375" customWidth="1"/>
  </cols>
  <sheetData>
    <row r="1" spans="1:11" ht="16.350000000000001" customHeight="1">
      <c r="A1" s="8"/>
      <c r="D1" s="26"/>
      <c r="K1" s="6" t="s">
        <v>163</v>
      </c>
    </row>
    <row r="2" spans="1:11" ht="31.95" customHeight="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5.05" customHeight="1">
      <c r="A3" s="73" t="s">
        <v>506</v>
      </c>
      <c r="B3" s="73"/>
      <c r="C3" s="73"/>
      <c r="D3" s="73"/>
      <c r="E3" s="73"/>
      <c r="F3" s="73"/>
      <c r="G3" s="73"/>
      <c r="H3" s="73"/>
      <c r="I3" s="73"/>
      <c r="J3" s="73"/>
      <c r="K3" s="7" t="s">
        <v>31</v>
      </c>
    </row>
    <row r="4" spans="1:11" ht="27.6" customHeight="1">
      <c r="A4" s="69" t="s">
        <v>164</v>
      </c>
      <c r="B4" s="69"/>
      <c r="C4" s="69"/>
      <c r="D4" s="69" t="s">
        <v>165</v>
      </c>
      <c r="E4" s="69" t="s">
        <v>166</v>
      </c>
      <c r="F4" s="69" t="s">
        <v>135</v>
      </c>
      <c r="G4" s="69" t="s">
        <v>167</v>
      </c>
      <c r="H4" s="69" t="s">
        <v>168</v>
      </c>
      <c r="I4" s="69" t="s">
        <v>169</v>
      </c>
      <c r="J4" s="69" t="s">
        <v>170</v>
      </c>
      <c r="K4" s="69" t="s">
        <v>171</v>
      </c>
    </row>
    <row r="5" spans="1:11" ht="25.8" customHeight="1">
      <c r="A5" s="2" t="s">
        <v>172</v>
      </c>
      <c r="B5" s="2" t="s">
        <v>173</v>
      </c>
      <c r="C5" s="2" t="s">
        <v>174</v>
      </c>
      <c r="D5" s="69"/>
      <c r="E5" s="69"/>
      <c r="F5" s="69"/>
      <c r="G5" s="69"/>
      <c r="H5" s="69"/>
      <c r="I5" s="69"/>
      <c r="J5" s="69"/>
      <c r="K5" s="69"/>
    </row>
    <row r="6" spans="1:11" ht="22.8" customHeight="1">
      <c r="A6" s="20"/>
      <c r="B6" s="20"/>
      <c r="C6" s="20"/>
      <c r="D6" s="27" t="s">
        <v>135</v>
      </c>
      <c r="E6" s="27"/>
      <c r="F6" s="28">
        <v>2636.8662340000001</v>
      </c>
      <c r="G6" s="28">
        <v>2183.8662340000001</v>
      </c>
      <c r="H6" s="28">
        <v>453</v>
      </c>
      <c r="I6" s="28"/>
      <c r="J6" s="27"/>
      <c r="K6" s="27"/>
    </row>
    <row r="7" spans="1:11" ht="22.8" customHeight="1">
      <c r="A7" s="29"/>
      <c r="B7" s="29"/>
      <c r="C7" s="29"/>
      <c r="D7" s="30" t="s">
        <v>153</v>
      </c>
      <c r="E7" s="30" t="s">
        <v>507</v>
      </c>
      <c r="F7" s="31">
        <v>2636.8662340000001</v>
      </c>
      <c r="G7" s="31">
        <v>2183.8662340000001</v>
      </c>
      <c r="H7" s="31">
        <v>453</v>
      </c>
      <c r="I7" s="31"/>
      <c r="J7" s="36"/>
      <c r="K7" s="36"/>
    </row>
    <row r="8" spans="1:11" ht="22.8" customHeight="1">
      <c r="A8" s="29"/>
      <c r="B8" s="29"/>
      <c r="C8" s="29"/>
      <c r="D8" s="30" t="s">
        <v>155</v>
      </c>
      <c r="E8" s="30" t="s">
        <v>156</v>
      </c>
      <c r="F8" s="31">
        <v>1059.381682</v>
      </c>
      <c r="G8" s="31">
        <v>687.38168199999996</v>
      </c>
      <c r="H8" s="31">
        <v>372</v>
      </c>
      <c r="I8" s="31"/>
      <c r="J8" s="36"/>
      <c r="K8" s="36"/>
    </row>
    <row r="9" spans="1:11" ht="22.8" customHeight="1">
      <c r="A9" s="61" t="s">
        <v>175</v>
      </c>
      <c r="B9" s="61"/>
      <c r="C9" s="61"/>
      <c r="D9" s="30">
        <v>210</v>
      </c>
      <c r="E9" s="36" t="s">
        <v>659</v>
      </c>
      <c r="F9" s="31">
        <v>1059.381682</v>
      </c>
      <c r="G9" s="31">
        <v>687.38168199999996</v>
      </c>
      <c r="H9" s="31">
        <v>372</v>
      </c>
      <c r="I9" s="35"/>
      <c r="J9" s="34"/>
      <c r="K9" s="34"/>
    </row>
    <row r="10" spans="1:11" ht="22.8" customHeight="1">
      <c r="A10" s="61" t="s">
        <v>175</v>
      </c>
      <c r="B10" s="61" t="s">
        <v>176</v>
      </c>
      <c r="C10" s="61"/>
      <c r="D10" s="30">
        <v>21001</v>
      </c>
      <c r="E10" s="36" t="s">
        <v>660</v>
      </c>
      <c r="F10" s="31">
        <v>1059.381682</v>
      </c>
      <c r="G10" s="31">
        <v>687.38168199999996</v>
      </c>
      <c r="H10" s="31">
        <v>372</v>
      </c>
      <c r="I10" s="35"/>
      <c r="J10" s="34"/>
      <c r="K10" s="34"/>
    </row>
    <row r="11" spans="1:11" ht="22.8" customHeight="1">
      <c r="A11" s="32" t="s">
        <v>175</v>
      </c>
      <c r="B11" s="32" t="s">
        <v>176</v>
      </c>
      <c r="C11" s="32" t="s">
        <v>176</v>
      </c>
      <c r="D11" s="33" t="s">
        <v>177</v>
      </c>
      <c r="E11" s="34" t="s">
        <v>178</v>
      </c>
      <c r="F11" s="35">
        <v>1059.381682</v>
      </c>
      <c r="G11" s="35">
        <v>687.38168199999996</v>
      </c>
      <c r="H11" s="35">
        <v>372</v>
      </c>
      <c r="I11" s="35"/>
      <c r="J11" s="34"/>
      <c r="K11" s="34"/>
    </row>
    <row r="12" spans="1:11" ht="22.8" customHeight="1">
      <c r="A12" s="29"/>
      <c r="B12" s="29"/>
      <c r="C12" s="29"/>
      <c r="D12" s="30" t="s">
        <v>157</v>
      </c>
      <c r="E12" s="30" t="s">
        <v>158</v>
      </c>
      <c r="F12" s="31">
        <v>343.01985000000002</v>
      </c>
      <c r="G12" s="31">
        <v>262.01985000000002</v>
      </c>
      <c r="H12" s="31">
        <v>81</v>
      </c>
      <c r="I12" s="31"/>
      <c r="J12" s="36"/>
      <c r="K12" s="36"/>
    </row>
    <row r="13" spans="1:11" ht="22.8" customHeight="1">
      <c r="A13" s="61" t="s">
        <v>175</v>
      </c>
      <c r="B13" s="61"/>
      <c r="C13" s="61"/>
      <c r="D13" s="30">
        <v>210</v>
      </c>
      <c r="E13" s="36" t="s">
        <v>659</v>
      </c>
      <c r="F13" s="31">
        <v>343.01985000000002</v>
      </c>
      <c r="G13" s="31">
        <v>262.01985000000002</v>
      </c>
      <c r="H13" s="31">
        <v>81</v>
      </c>
      <c r="I13" s="35"/>
      <c r="J13" s="34"/>
      <c r="K13" s="34"/>
    </row>
    <row r="14" spans="1:11" ht="22.8" customHeight="1">
      <c r="A14" s="61" t="s">
        <v>175</v>
      </c>
      <c r="B14" s="61" t="s">
        <v>179</v>
      </c>
      <c r="C14" s="61"/>
      <c r="D14" s="30">
        <v>21004</v>
      </c>
      <c r="E14" s="36" t="s">
        <v>661</v>
      </c>
      <c r="F14" s="31">
        <v>343.01985000000002</v>
      </c>
      <c r="G14" s="31">
        <v>262.01985000000002</v>
      </c>
      <c r="H14" s="31">
        <v>81</v>
      </c>
      <c r="I14" s="35"/>
      <c r="J14" s="34"/>
      <c r="K14" s="34"/>
    </row>
    <row r="15" spans="1:11" ht="22.8" customHeight="1">
      <c r="A15" s="32" t="s">
        <v>175</v>
      </c>
      <c r="B15" s="32" t="s">
        <v>179</v>
      </c>
      <c r="C15" s="32" t="s">
        <v>180</v>
      </c>
      <c r="D15" s="33" t="s">
        <v>181</v>
      </c>
      <c r="E15" s="34" t="s">
        <v>182</v>
      </c>
      <c r="F15" s="35">
        <v>343.01985000000002</v>
      </c>
      <c r="G15" s="35">
        <v>262.01985000000002</v>
      </c>
      <c r="H15" s="35">
        <v>81</v>
      </c>
      <c r="I15" s="35"/>
      <c r="J15" s="34"/>
      <c r="K15" s="34"/>
    </row>
    <row r="16" spans="1:11" ht="22.8" customHeight="1">
      <c r="A16" s="29"/>
      <c r="B16" s="29"/>
      <c r="C16" s="29"/>
      <c r="D16" s="30" t="s">
        <v>159</v>
      </c>
      <c r="E16" s="30" t="s">
        <v>160</v>
      </c>
      <c r="F16" s="31">
        <v>817.14054399999998</v>
      </c>
      <c r="G16" s="31">
        <v>817.14054399999998</v>
      </c>
      <c r="H16" s="31"/>
      <c r="I16" s="31"/>
      <c r="J16" s="36"/>
      <c r="K16" s="36"/>
    </row>
    <row r="17" spans="1:11" ht="22.8" customHeight="1">
      <c r="A17" s="61" t="s">
        <v>175</v>
      </c>
      <c r="B17" s="61"/>
      <c r="C17" s="61"/>
      <c r="D17" s="30">
        <v>210</v>
      </c>
      <c r="E17" s="36" t="s">
        <v>659</v>
      </c>
      <c r="F17" s="31">
        <v>817.14054399999998</v>
      </c>
      <c r="G17" s="31">
        <v>817.14054399999998</v>
      </c>
      <c r="H17" s="31"/>
      <c r="I17" s="35"/>
      <c r="J17" s="34"/>
      <c r="K17" s="34"/>
    </row>
    <row r="18" spans="1:11" ht="22.8" customHeight="1">
      <c r="A18" s="61" t="s">
        <v>175</v>
      </c>
      <c r="B18" s="61" t="s">
        <v>179</v>
      </c>
      <c r="C18" s="61"/>
      <c r="D18" s="30">
        <v>21004</v>
      </c>
      <c r="E18" s="36" t="s">
        <v>661</v>
      </c>
      <c r="F18" s="31">
        <v>817.14054399999998</v>
      </c>
      <c r="G18" s="31">
        <v>817.14054399999998</v>
      </c>
      <c r="H18" s="31"/>
      <c r="I18" s="35"/>
      <c r="J18" s="34"/>
      <c r="K18" s="34"/>
    </row>
    <row r="19" spans="1:11" ht="22.8" customHeight="1">
      <c r="A19" s="32" t="s">
        <v>175</v>
      </c>
      <c r="B19" s="32" t="s">
        <v>179</v>
      </c>
      <c r="C19" s="32" t="s">
        <v>176</v>
      </c>
      <c r="D19" s="33" t="s">
        <v>183</v>
      </c>
      <c r="E19" s="34" t="s">
        <v>184</v>
      </c>
      <c r="F19" s="35">
        <v>817.14054399999998</v>
      </c>
      <c r="G19" s="35">
        <v>817.14054399999998</v>
      </c>
      <c r="H19" s="35"/>
      <c r="I19" s="35"/>
      <c r="J19" s="34"/>
      <c r="K19" s="34"/>
    </row>
    <row r="20" spans="1:11" ht="22.8" customHeight="1">
      <c r="A20" s="29"/>
      <c r="B20" s="29"/>
      <c r="C20" s="29"/>
      <c r="D20" s="30" t="s">
        <v>161</v>
      </c>
      <c r="E20" s="30" t="s">
        <v>162</v>
      </c>
      <c r="F20" s="31">
        <v>417.32415800000001</v>
      </c>
      <c r="G20" s="31">
        <v>417.32415800000001</v>
      </c>
      <c r="H20" s="31"/>
      <c r="I20" s="31"/>
      <c r="J20" s="36"/>
      <c r="K20" s="36"/>
    </row>
    <row r="21" spans="1:11" ht="22.8" customHeight="1">
      <c r="A21" s="61" t="s">
        <v>185</v>
      </c>
      <c r="B21" s="61"/>
      <c r="C21" s="61"/>
      <c r="D21" s="30">
        <v>201</v>
      </c>
      <c r="E21" s="36" t="s">
        <v>657</v>
      </c>
      <c r="F21" s="31">
        <v>417.32415800000001</v>
      </c>
      <c r="G21" s="31">
        <v>417.32415800000001</v>
      </c>
      <c r="H21" s="35"/>
      <c r="I21" s="35"/>
      <c r="J21" s="34"/>
      <c r="K21" s="34"/>
    </row>
    <row r="22" spans="1:11" ht="22.8" customHeight="1">
      <c r="A22" s="61" t="s">
        <v>185</v>
      </c>
      <c r="B22" s="61" t="s">
        <v>186</v>
      </c>
      <c r="C22" s="61"/>
      <c r="D22" s="30">
        <v>20103</v>
      </c>
      <c r="E22" s="36" t="s">
        <v>658</v>
      </c>
      <c r="F22" s="31">
        <v>417.32415800000001</v>
      </c>
      <c r="G22" s="31">
        <v>417.32415800000001</v>
      </c>
      <c r="H22" s="35"/>
      <c r="I22" s="35"/>
      <c r="J22" s="34"/>
      <c r="K22" s="34"/>
    </row>
    <row r="23" spans="1:11" ht="22.8" customHeight="1">
      <c r="A23" s="32" t="s">
        <v>185</v>
      </c>
      <c r="B23" s="32" t="s">
        <v>186</v>
      </c>
      <c r="C23" s="32" t="s">
        <v>176</v>
      </c>
      <c r="D23" s="33" t="s">
        <v>187</v>
      </c>
      <c r="E23" s="34" t="s">
        <v>178</v>
      </c>
      <c r="F23" s="35">
        <v>417.32415800000001</v>
      </c>
      <c r="G23" s="35">
        <v>417.32415800000001</v>
      </c>
      <c r="H23" s="35"/>
      <c r="I23" s="35"/>
      <c r="J23" s="34"/>
      <c r="K23" s="34"/>
    </row>
    <row r="24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5"/>
  <sheetViews>
    <sheetView workbookViewId="0">
      <selection activeCell="E7" sqref="E7"/>
    </sheetView>
  </sheetViews>
  <sheetFormatPr defaultColWidth="10" defaultRowHeight="14.4"/>
  <cols>
    <col min="1" max="1" width="3.6640625" customWidth="1"/>
    <col min="2" max="2" width="4.77734375" customWidth="1"/>
    <col min="3" max="3" width="4.5546875" customWidth="1"/>
    <col min="4" max="4" width="7.33203125" customWidth="1"/>
    <col min="5" max="5" width="20.109375" customWidth="1"/>
    <col min="6" max="6" width="9.21875" customWidth="1"/>
    <col min="7" max="10" width="7.21875" customWidth="1"/>
    <col min="11" max="11" width="7.77734375" customWidth="1"/>
    <col min="12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2" width="9.77734375" customWidth="1"/>
  </cols>
  <sheetData>
    <row r="1" spans="1:20" ht="16.350000000000001" customHeight="1">
      <c r="A1" s="8"/>
      <c r="S1" s="70" t="s">
        <v>188</v>
      </c>
      <c r="T1" s="70"/>
    </row>
    <row r="2" spans="1:20" ht="42.3" customHeight="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9.8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8" t="s">
        <v>31</v>
      </c>
      <c r="T3" s="68"/>
    </row>
    <row r="4" spans="1:20" ht="19.8" customHeight="1">
      <c r="A4" s="72" t="s">
        <v>164</v>
      </c>
      <c r="B4" s="72"/>
      <c r="C4" s="72"/>
      <c r="D4" s="72" t="s">
        <v>189</v>
      </c>
      <c r="E4" s="72" t="s">
        <v>190</v>
      </c>
      <c r="F4" s="72" t="s">
        <v>191</v>
      </c>
      <c r="G4" s="72" t="s">
        <v>192</v>
      </c>
      <c r="H4" s="72" t="s">
        <v>193</v>
      </c>
      <c r="I4" s="72" t="s">
        <v>194</v>
      </c>
      <c r="J4" s="72" t="s">
        <v>195</v>
      </c>
      <c r="K4" s="72" t="s">
        <v>196</v>
      </c>
      <c r="L4" s="72" t="s">
        <v>197</v>
      </c>
      <c r="M4" s="72" t="s">
        <v>198</v>
      </c>
      <c r="N4" s="72" t="s">
        <v>199</v>
      </c>
      <c r="O4" s="72" t="s">
        <v>200</v>
      </c>
      <c r="P4" s="72" t="s">
        <v>201</v>
      </c>
      <c r="Q4" s="72" t="s">
        <v>202</v>
      </c>
      <c r="R4" s="72" t="s">
        <v>203</v>
      </c>
      <c r="S4" s="72" t="s">
        <v>204</v>
      </c>
      <c r="T4" s="72" t="s">
        <v>205</v>
      </c>
    </row>
    <row r="5" spans="1:20" ht="20.7" customHeight="1">
      <c r="A5" s="12" t="s">
        <v>172</v>
      </c>
      <c r="B5" s="12" t="s">
        <v>173</v>
      </c>
      <c r="C5" s="12" t="s">
        <v>174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1:20" ht="22.8" customHeight="1">
      <c r="A6" s="11"/>
      <c r="B6" s="11"/>
      <c r="C6" s="11"/>
      <c r="D6" s="11"/>
      <c r="E6" s="11" t="s">
        <v>135</v>
      </c>
      <c r="F6" s="10">
        <v>2636.8662340000001</v>
      </c>
      <c r="G6" s="10">
        <v>682.17808200000002</v>
      </c>
      <c r="H6" s="10">
        <v>347.596</v>
      </c>
      <c r="I6" s="10"/>
      <c r="J6" s="10"/>
      <c r="K6" s="10">
        <v>1558.3975519999999</v>
      </c>
      <c r="L6" s="10"/>
      <c r="M6" s="10"/>
      <c r="N6" s="10"/>
      <c r="O6" s="10">
        <v>48.694600000000001</v>
      </c>
      <c r="P6" s="10"/>
      <c r="Q6" s="10"/>
      <c r="R6" s="10"/>
      <c r="S6" s="10"/>
      <c r="T6" s="10"/>
    </row>
    <row r="7" spans="1:20" ht="22.8" customHeight="1">
      <c r="A7" s="11"/>
      <c r="B7" s="11"/>
      <c r="C7" s="11"/>
      <c r="D7" s="9" t="s">
        <v>153</v>
      </c>
      <c r="E7" s="9" t="s">
        <v>507</v>
      </c>
      <c r="F7" s="10">
        <v>2636.8662340000001</v>
      </c>
      <c r="G7" s="10">
        <v>682.17808200000002</v>
      </c>
      <c r="H7" s="10">
        <v>347.596</v>
      </c>
      <c r="I7" s="10"/>
      <c r="J7" s="10"/>
      <c r="K7" s="10">
        <v>1558.3975519999999</v>
      </c>
      <c r="L7" s="10"/>
      <c r="M7" s="10"/>
      <c r="N7" s="10"/>
      <c r="O7" s="10">
        <v>48.694600000000001</v>
      </c>
      <c r="P7" s="10"/>
      <c r="Q7" s="10"/>
      <c r="R7" s="10"/>
      <c r="S7" s="10"/>
      <c r="T7" s="10"/>
    </row>
    <row r="8" spans="1:20" ht="22.8" customHeight="1">
      <c r="A8" s="16"/>
      <c r="B8" s="16"/>
      <c r="C8" s="16"/>
      <c r="D8" s="14" t="s">
        <v>155</v>
      </c>
      <c r="E8" s="14" t="s">
        <v>156</v>
      </c>
      <c r="F8" s="25">
        <v>1059.381682</v>
      </c>
      <c r="G8" s="25">
        <v>682.17808200000002</v>
      </c>
      <c r="H8" s="25">
        <v>336.096</v>
      </c>
      <c r="I8" s="25"/>
      <c r="J8" s="25"/>
      <c r="K8" s="25"/>
      <c r="L8" s="25"/>
      <c r="M8" s="25"/>
      <c r="N8" s="25"/>
      <c r="O8" s="25">
        <v>41.107599999999998</v>
      </c>
      <c r="P8" s="25"/>
      <c r="Q8" s="25"/>
      <c r="R8" s="25"/>
      <c r="S8" s="25"/>
      <c r="T8" s="25"/>
    </row>
    <row r="9" spans="1:20" ht="22.8" customHeight="1">
      <c r="A9" s="17" t="s">
        <v>175</v>
      </c>
      <c r="B9" s="17" t="s">
        <v>176</v>
      </c>
      <c r="C9" s="17" t="s">
        <v>176</v>
      </c>
      <c r="D9" s="13" t="s">
        <v>206</v>
      </c>
      <c r="E9" s="18" t="s">
        <v>178</v>
      </c>
      <c r="F9" s="19">
        <v>1059.381682</v>
      </c>
      <c r="G9" s="19">
        <v>682.17808200000002</v>
      </c>
      <c r="H9" s="19">
        <v>336.096</v>
      </c>
      <c r="I9" s="19"/>
      <c r="J9" s="19"/>
      <c r="K9" s="19"/>
      <c r="L9" s="19"/>
      <c r="M9" s="19"/>
      <c r="N9" s="19"/>
      <c r="O9" s="19">
        <v>41.107599999999998</v>
      </c>
      <c r="P9" s="19"/>
      <c r="Q9" s="19"/>
      <c r="R9" s="19"/>
      <c r="S9" s="19"/>
      <c r="T9" s="19"/>
    </row>
    <row r="10" spans="1:20" ht="22.8" customHeight="1">
      <c r="A10" s="16"/>
      <c r="B10" s="16"/>
      <c r="C10" s="16"/>
      <c r="D10" s="14" t="s">
        <v>157</v>
      </c>
      <c r="E10" s="14" t="s">
        <v>158</v>
      </c>
      <c r="F10" s="25">
        <v>343.01985000000002</v>
      </c>
      <c r="G10" s="25"/>
      <c r="H10" s="25">
        <v>10.5</v>
      </c>
      <c r="I10" s="25"/>
      <c r="J10" s="25"/>
      <c r="K10" s="25">
        <v>329.87385</v>
      </c>
      <c r="L10" s="25"/>
      <c r="M10" s="25"/>
      <c r="N10" s="25"/>
      <c r="O10" s="25">
        <v>2.6459999999999999</v>
      </c>
      <c r="P10" s="25"/>
      <c r="Q10" s="25"/>
      <c r="R10" s="25"/>
      <c r="S10" s="25"/>
      <c r="T10" s="25"/>
    </row>
    <row r="11" spans="1:20" ht="22.8" customHeight="1">
      <c r="A11" s="17" t="s">
        <v>175</v>
      </c>
      <c r="B11" s="17" t="s">
        <v>179</v>
      </c>
      <c r="C11" s="17" t="s">
        <v>180</v>
      </c>
      <c r="D11" s="13" t="s">
        <v>207</v>
      </c>
      <c r="E11" s="18" t="s">
        <v>182</v>
      </c>
      <c r="F11" s="19">
        <v>343.01985000000002</v>
      </c>
      <c r="G11" s="19"/>
      <c r="H11" s="19">
        <v>10.5</v>
      </c>
      <c r="I11" s="19"/>
      <c r="J11" s="19"/>
      <c r="K11" s="19">
        <v>329.87385</v>
      </c>
      <c r="L11" s="19"/>
      <c r="M11" s="19"/>
      <c r="N11" s="19"/>
      <c r="O11" s="19">
        <v>2.6459999999999999</v>
      </c>
      <c r="P11" s="19"/>
      <c r="Q11" s="19"/>
      <c r="R11" s="19"/>
      <c r="S11" s="19"/>
      <c r="T11" s="19"/>
    </row>
    <row r="12" spans="1:20" ht="22.8" customHeight="1">
      <c r="A12" s="16"/>
      <c r="B12" s="16"/>
      <c r="C12" s="16"/>
      <c r="D12" s="14" t="s">
        <v>159</v>
      </c>
      <c r="E12" s="14" t="s">
        <v>160</v>
      </c>
      <c r="F12" s="25">
        <v>817.14054399999998</v>
      </c>
      <c r="G12" s="25"/>
      <c r="H12" s="25"/>
      <c r="I12" s="25"/>
      <c r="J12" s="25"/>
      <c r="K12" s="25">
        <v>814.59954400000004</v>
      </c>
      <c r="L12" s="25"/>
      <c r="M12" s="25"/>
      <c r="N12" s="25"/>
      <c r="O12" s="25">
        <v>2.5409999999999999</v>
      </c>
      <c r="P12" s="25"/>
      <c r="Q12" s="25"/>
      <c r="R12" s="25"/>
      <c r="S12" s="25"/>
      <c r="T12" s="25"/>
    </row>
    <row r="13" spans="1:20" ht="22.8" customHeight="1">
      <c r="A13" s="17" t="s">
        <v>175</v>
      </c>
      <c r="B13" s="17" t="s">
        <v>179</v>
      </c>
      <c r="C13" s="17" t="s">
        <v>176</v>
      </c>
      <c r="D13" s="13" t="s">
        <v>208</v>
      </c>
      <c r="E13" s="18" t="s">
        <v>184</v>
      </c>
      <c r="F13" s="19">
        <v>817.14054399999998</v>
      </c>
      <c r="G13" s="19"/>
      <c r="H13" s="19"/>
      <c r="I13" s="19"/>
      <c r="J13" s="19"/>
      <c r="K13" s="19">
        <v>814.59954400000004</v>
      </c>
      <c r="L13" s="19"/>
      <c r="M13" s="19"/>
      <c r="N13" s="19"/>
      <c r="O13" s="19">
        <v>2.5409999999999999</v>
      </c>
      <c r="P13" s="19"/>
      <c r="Q13" s="19"/>
      <c r="R13" s="19"/>
      <c r="S13" s="19"/>
      <c r="T13" s="19"/>
    </row>
    <row r="14" spans="1:20" ht="22.8" customHeight="1">
      <c r="A14" s="16"/>
      <c r="B14" s="16"/>
      <c r="C14" s="16"/>
      <c r="D14" s="14" t="s">
        <v>161</v>
      </c>
      <c r="E14" s="14" t="s">
        <v>162</v>
      </c>
      <c r="F14" s="25">
        <v>417.32415800000001</v>
      </c>
      <c r="G14" s="25"/>
      <c r="H14" s="25">
        <v>1</v>
      </c>
      <c r="I14" s="25"/>
      <c r="J14" s="25"/>
      <c r="K14" s="25">
        <v>413.92415799999998</v>
      </c>
      <c r="L14" s="25"/>
      <c r="M14" s="25"/>
      <c r="N14" s="25"/>
      <c r="O14" s="25">
        <v>2.4</v>
      </c>
      <c r="P14" s="25"/>
      <c r="Q14" s="25"/>
      <c r="R14" s="25"/>
      <c r="S14" s="25"/>
      <c r="T14" s="25"/>
    </row>
    <row r="15" spans="1:20" ht="22.8" customHeight="1">
      <c r="A15" s="17" t="s">
        <v>185</v>
      </c>
      <c r="B15" s="17" t="s">
        <v>186</v>
      </c>
      <c r="C15" s="17" t="s">
        <v>176</v>
      </c>
      <c r="D15" s="13" t="s">
        <v>209</v>
      </c>
      <c r="E15" s="18" t="s">
        <v>178</v>
      </c>
      <c r="F15" s="19">
        <v>417.32415800000001</v>
      </c>
      <c r="G15" s="19"/>
      <c r="H15" s="19">
        <v>1</v>
      </c>
      <c r="I15" s="19"/>
      <c r="J15" s="19"/>
      <c r="K15" s="19">
        <v>413.92415799999998</v>
      </c>
      <c r="L15" s="19"/>
      <c r="M15" s="19"/>
      <c r="N15" s="19"/>
      <c r="O15" s="19">
        <v>2.4</v>
      </c>
      <c r="P15" s="19"/>
      <c r="Q15" s="19"/>
      <c r="R15" s="19"/>
      <c r="S15" s="19"/>
      <c r="T15" s="19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5"/>
  <sheetViews>
    <sheetView workbookViewId="0">
      <selection activeCell="P12" sqref="P12"/>
    </sheetView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88671875" customWidth="1"/>
    <col min="6" max="6" width="9" customWidth="1"/>
    <col min="7" max="7" width="7.77734375" customWidth="1"/>
    <col min="8" max="8" width="7.5546875" bestFit="1" customWidth="1"/>
    <col min="9" max="16" width="7.21875" customWidth="1"/>
    <col min="17" max="17" width="5.77734375" customWidth="1"/>
    <col min="18" max="21" width="7.21875" customWidth="1"/>
    <col min="22" max="23" width="9.77734375" customWidth="1"/>
  </cols>
  <sheetData>
    <row r="1" spans="1:21" ht="16.350000000000001" customHeight="1">
      <c r="A1" s="8"/>
      <c r="T1" s="70" t="s">
        <v>210</v>
      </c>
      <c r="U1" s="70"/>
    </row>
    <row r="2" spans="1:21" ht="37.049999999999997" customHeight="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24.15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8" t="s">
        <v>31</v>
      </c>
      <c r="U3" s="68"/>
    </row>
    <row r="4" spans="1:21" ht="22.35" customHeight="1">
      <c r="A4" s="72" t="s">
        <v>164</v>
      </c>
      <c r="B4" s="72"/>
      <c r="C4" s="72"/>
      <c r="D4" s="72" t="s">
        <v>189</v>
      </c>
      <c r="E4" s="72" t="s">
        <v>190</v>
      </c>
      <c r="F4" s="72" t="s">
        <v>211</v>
      </c>
      <c r="G4" s="72" t="s">
        <v>167</v>
      </c>
      <c r="H4" s="72"/>
      <c r="I4" s="72"/>
      <c r="J4" s="72"/>
      <c r="K4" s="72" t="s">
        <v>168</v>
      </c>
      <c r="L4" s="72"/>
      <c r="M4" s="72"/>
      <c r="N4" s="72"/>
      <c r="O4" s="72"/>
      <c r="P4" s="72"/>
      <c r="Q4" s="72"/>
      <c r="R4" s="72"/>
      <c r="S4" s="72"/>
      <c r="T4" s="72"/>
      <c r="U4" s="72"/>
    </row>
    <row r="5" spans="1:21" ht="39.6" customHeight="1">
      <c r="A5" s="12" t="s">
        <v>172</v>
      </c>
      <c r="B5" s="12" t="s">
        <v>173</v>
      </c>
      <c r="C5" s="12" t="s">
        <v>174</v>
      </c>
      <c r="D5" s="72"/>
      <c r="E5" s="72"/>
      <c r="F5" s="72"/>
      <c r="G5" s="12" t="s">
        <v>135</v>
      </c>
      <c r="H5" s="12" t="s">
        <v>212</v>
      </c>
      <c r="I5" s="12" t="s">
        <v>213</v>
      </c>
      <c r="J5" s="12" t="s">
        <v>200</v>
      </c>
      <c r="K5" s="12" t="s">
        <v>135</v>
      </c>
      <c r="L5" s="12" t="s">
        <v>214</v>
      </c>
      <c r="M5" s="12" t="s">
        <v>215</v>
      </c>
      <c r="N5" s="12" t="s">
        <v>216</v>
      </c>
      <c r="O5" s="12" t="s">
        <v>202</v>
      </c>
      <c r="P5" s="12" t="s">
        <v>217</v>
      </c>
      <c r="Q5" s="12" t="s">
        <v>218</v>
      </c>
      <c r="R5" s="12" t="s">
        <v>219</v>
      </c>
      <c r="S5" s="12" t="s">
        <v>198</v>
      </c>
      <c r="T5" s="12" t="s">
        <v>201</v>
      </c>
      <c r="U5" s="12" t="s">
        <v>205</v>
      </c>
    </row>
    <row r="6" spans="1:21" ht="22.8" customHeight="1">
      <c r="A6" s="11"/>
      <c r="B6" s="11"/>
      <c r="C6" s="11"/>
      <c r="D6" s="11"/>
      <c r="E6" s="11" t="s">
        <v>135</v>
      </c>
      <c r="F6" s="10">
        <v>2636.8662340000001</v>
      </c>
      <c r="G6" s="10">
        <v>2183.8662340000001</v>
      </c>
      <c r="H6" s="10">
        <v>1881.3056340000001</v>
      </c>
      <c r="I6" s="10">
        <v>253.86600000000001</v>
      </c>
      <c r="J6" s="10">
        <v>48.694600000000001</v>
      </c>
      <c r="K6" s="10">
        <v>453</v>
      </c>
      <c r="L6" s="10">
        <v>117</v>
      </c>
      <c r="M6" s="10">
        <v>336</v>
      </c>
      <c r="N6" s="10"/>
      <c r="O6" s="10"/>
      <c r="P6" s="10"/>
      <c r="Q6" s="10"/>
      <c r="R6" s="10"/>
      <c r="S6" s="10"/>
      <c r="T6" s="10"/>
      <c r="U6" s="10"/>
    </row>
    <row r="7" spans="1:21" ht="22.8" customHeight="1">
      <c r="A7" s="11"/>
      <c r="B7" s="11"/>
      <c r="C7" s="11"/>
      <c r="D7" s="9" t="s">
        <v>153</v>
      </c>
      <c r="E7" s="9" t="s">
        <v>507</v>
      </c>
      <c r="F7" s="21">
        <v>2636.8662340000001</v>
      </c>
      <c r="G7" s="10">
        <v>2183.8662340000001</v>
      </c>
      <c r="H7" s="10">
        <v>1881.3056340000001</v>
      </c>
      <c r="I7" s="10">
        <v>253.86600000000001</v>
      </c>
      <c r="J7" s="10">
        <v>48.694600000000001</v>
      </c>
      <c r="K7" s="10">
        <v>453</v>
      </c>
      <c r="L7" s="10">
        <v>117</v>
      </c>
      <c r="M7" s="10">
        <v>336</v>
      </c>
      <c r="N7" s="10"/>
      <c r="O7" s="10"/>
      <c r="P7" s="10"/>
      <c r="Q7" s="10"/>
      <c r="R7" s="10"/>
      <c r="S7" s="10"/>
      <c r="T7" s="10"/>
      <c r="U7" s="10"/>
    </row>
    <row r="8" spans="1:21" ht="22.8" customHeight="1">
      <c r="A8" s="16"/>
      <c r="B8" s="16"/>
      <c r="C8" s="16"/>
      <c r="D8" s="14" t="s">
        <v>155</v>
      </c>
      <c r="E8" s="14" t="s">
        <v>156</v>
      </c>
      <c r="F8" s="21">
        <v>1059.381682</v>
      </c>
      <c r="G8" s="10">
        <v>687.38168199999996</v>
      </c>
      <c r="H8" s="10">
        <v>565.17808200000002</v>
      </c>
      <c r="I8" s="10">
        <v>81.096000000000004</v>
      </c>
      <c r="J8" s="10">
        <v>41.107599999999998</v>
      </c>
      <c r="K8" s="10">
        <v>372</v>
      </c>
      <c r="L8" s="10">
        <v>117</v>
      </c>
      <c r="M8" s="10">
        <v>255</v>
      </c>
      <c r="N8" s="10"/>
      <c r="O8" s="10"/>
      <c r="P8" s="10"/>
      <c r="Q8" s="10"/>
      <c r="R8" s="10"/>
      <c r="S8" s="10"/>
      <c r="T8" s="10"/>
      <c r="U8" s="10"/>
    </row>
    <row r="9" spans="1:21" ht="22.8" customHeight="1">
      <c r="A9" s="17" t="s">
        <v>175</v>
      </c>
      <c r="B9" s="17" t="s">
        <v>176</v>
      </c>
      <c r="C9" s="17" t="s">
        <v>176</v>
      </c>
      <c r="D9" s="13" t="s">
        <v>206</v>
      </c>
      <c r="E9" s="18" t="s">
        <v>178</v>
      </c>
      <c r="F9" s="15">
        <v>1059.381682</v>
      </c>
      <c r="G9" s="4">
        <v>687.38168199999996</v>
      </c>
      <c r="H9" s="4">
        <v>565.17808200000002</v>
      </c>
      <c r="I9" s="4">
        <v>81.096000000000004</v>
      </c>
      <c r="J9" s="4">
        <v>41.107599999999998</v>
      </c>
      <c r="K9" s="4">
        <v>372</v>
      </c>
      <c r="L9" s="4">
        <v>117</v>
      </c>
      <c r="M9" s="4">
        <v>255</v>
      </c>
      <c r="N9" s="4"/>
      <c r="O9" s="4"/>
      <c r="P9" s="4"/>
      <c r="Q9" s="4"/>
      <c r="R9" s="4"/>
      <c r="S9" s="4"/>
      <c r="T9" s="4"/>
      <c r="U9" s="4"/>
    </row>
    <row r="10" spans="1:21" ht="22.8" customHeight="1">
      <c r="A10" s="16"/>
      <c r="B10" s="16"/>
      <c r="C10" s="16"/>
      <c r="D10" s="14" t="s">
        <v>157</v>
      </c>
      <c r="E10" s="14" t="s">
        <v>158</v>
      </c>
      <c r="F10" s="21">
        <v>343.01985000000002</v>
      </c>
      <c r="G10" s="10">
        <v>262.01985000000002</v>
      </c>
      <c r="H10" s="10">
        <v>215.03385</v>
      </c>
      <c r="I10" s="10">
        <v>44.34</v>
      </c>
      <c r="J10" s="10">
        <v>2.6459999999999999</v>
      </c>
      <c r="K10" s="10">
        <v>81</v>
      </c>
      <c r="L10" s="10">
        <v>0</v>
      </c>
      <c r="M10" s="10">
        <v>81</v>
      </c>
      <c r="N10" s="10"/>
      <c r="O10" s="10"/>
      <c r="P10" s="10"/>
      <c r="Q10" s="10"/>
      <c r="R10" s="10"/>
      <c r="S10" s="10"/>
      <c r="T10" s="10"/>
      <c r="U10" s="10"/>
    </row>
    <row r="11" spans="1:21" ht="22.8" customHeight="1">
      <c r="A11" s="17" t="s">
        <v>175</v>
      </c>
      <c r="B11" s="17" t="s">
        <v>179</v>
      </c>
      <c r="C11" s="17" t="s">
        <v>180</v>
      </c>
      <c r="D11" s="13" t="s">
        <v>207</v>
      </c>
      <c r="E11" s="18" t="s">
        <v>182</v>
      </c>
      <c r="F11" s="15">
        <v>343.01985000000002</v>
      </c>
      <c r="G11" s="4">
        <v>262.01985000000002</v>
      </c>
      <c r="H11" s="4">
        <v>215.03385</v>
      </c>
      <c r="I11" s="4">
        <v>44.34</v>
      </c>
      <c r="J11" s="4">
        <v>2.6459999999999999</v>
      </c>
      <c r="K11" s="4">
        <v>81</v>
      </c>
      <c r="L11" s="4"/>
      <c r="M11" s="4">
        <v>81</v>
      </c>
      <c r="N11" s="4"/>
      <c r="O11" s="4"/>
      <c r="P11" s="4"/>
      <c r="Q11" s="4"/>
      <c r="R11" s="4"/>
      <c r="S11" s="4"/>
      <c r="T11" s="4"/>
      <c r="U11" s="4"/>
    </row>
    <row r="12" spans="1:21" ht="22.8" customHeight="1">
      <c r="A12" s="16"/>
      <c r="B12" s="16"/>
      <c r="C12" s="16"/>
      <c r="D12" s="14" t="s">
        <v>159</v>
      </c>
      <c r="E12" s="14" t="s">
        <v>160</v>
      </c>
      <c r="F12" s="21">
        <v>817.14054399999998</v>
      </c>
      <c r="G12" s="10">
        <v>817.14054399999998</v>
      </c>
      <c r="H12" s="10">
        <v>716.99954400000001</v>
      </c>
      <c r="I12" s="10">
        <v>97.6</v>
      </c>
      <c r="J12" s="10">
        <v>2.5409999999999999</v>
      </c>
      <c r="K12" s="10">
        <v>0</v>
      </c>
      <c r="L12" s="10">
        <v>0</v>
      </c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22.8" customHeight="1">
      <c r="A13" s="17" t="s">
        <v>175</v>
      </c>
      <c r="B13" s="17" t="s">
        <v>179</v>
      </c>
      <c r="C13" s="17" t="s">
        <v>176</v>
      </c>
      <c r="D13" s="13" t="s">
        <v>208</v>
      </c>
      <c r="E13" s="18" t="s">
        <v>184</v>
      </c>
      <c r="F13" s="15">
        <v>817.14054399999998</v>
      </c>
      <c r="G13" s="4">
        <v>817.14054399999998</v>
      </c>
      <c r="H13" s="4">
        <v>716.99954400000001</v>
      </c>
      <c r="I13" s="4">
        <v>97.6</v>
      </c>
      <c r="J13" s="4">
        <v>2.5409999999999999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2.8" customHeight="1">
      <c r="A14" s="16"/>
      <c r="B14" s="16"/>
      <c r="C14" s="16"/>
      <c r="D14" s="14" t="s">
        <v>161</v>
      </c>
      <c r="E14" s="14" t="s">
        <v>162</v>
      </c>
      <c r="F14" s="21">
        <v>417.32415800000001</v>
      </c>
      <c r="G14" s="10">
        <v>417.32415800000001</v>
      </c>
      <c r="H14" s="10">
        <v>384.09415799999999</v>
      </c>
      <c r="I14" s="10">
        <v>30.83</v>
      </c>
      <c r="J14" s="10">
        <v>2.4</v>
      </c>
      <c r="K14" s="10">
        <v>0</v>
      </c>
      <c r="L14" s="10">
        <v>0</v>
      </c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22.8" customHeight="1">
      <c r="A15" s="17" t="s">
        <v>185</v>
      </c>
      <c r="B15" s="17" t="s">
        <v>186</v>
      </c>
      <c r="C15" s="17" t="s">
        <v>176</v>
      </c>
      <c r="D15" s="13" t="s">
        <v>209</v>
      </c>
      <c r="E15" s="18" t="s">
        <v>178</v>
      </c>
      <c r="F15" s="15">
        <v>417.32415800000001</v>
      </c>
      <c r="G15" s="4">
        <v>417.32415800000001</v>
      </c>
      <c r="H15" s="4">
        <v>384.09415799999999</v>
      </c>
      <c r="I15" s="4">
        <v>30.83</v>
      </c>
      <c r="J15" s="4">
        <v>2.4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0"/>
  <sheetViews>
    <sheetView workbookViewId="0">
      <selection activeCell="B8" sqref="B8"/>
    </sheetView>
  </sheetViews>
  <sheetFormatPr defaultColWidth="10" defaultRowHeight="14.4"/>
  <cols>
    <col min="1" max="1" width="24.5546875" customWidth="1"/>
    <col min="2" max="2" width="16" customWidth="1"/>
    <col min="3" max="4" width="22.21875" customWidth="1"/>
    <col min="5" max="5" width="0.109375" customWidth="1"/>
    <col min="6" max="6" width="9.77734375" customWidth="1"/>
  </cols>
  <sheetData>
    <row r="1" spans="1:5" ht="16.350000000000001" customHeight="1">
      <c r="A1" s="8"/>
      <c r="D1" s="6" t="s">
        <v>220</v>
      </c>
    </row>
    <row r="2" spans="1:5" ht="31.95" customHeight="1">
      <c r="A2" s="71" t="s">
        <v>12</v>
      </c>
      <c r="B2" s="71"/>
      <c r="C2" s="71"/>
      <c r="D2" s="71"/>
    </row>
    <row r="3" spans="1:5" ht="18.899999999999999" customHeight="1">
      <c r="A3" s="67" t="s">
        <v>506</v>
      </c>
      <c r="B3" s="67"/>
      <c r="C3" s="67"/>
      <c r="D3" s="7" t="s">
        <v>31</v>
      </c>
      <c r="E3" s="8"/>
    </row>
    <row r="4" spans="1:5" ht="20.25" customHeight="1">
      <c r="A4" s="69" t="s">
        <v>32</v>
      </c>
      <c r="B4" s="69"/>
      <c r="C4" s="69" t="s">
        <v>33</v>
      </c>
      <c r="D4" s="69"/>
      <c r="E4" s="22"/>
    </row>
    <row r="5" spans="1:5" ht="20.25" customHeight="1">
      <c r="A5" s="2" t="s">
        <v>34</v>
      </c>
      <c r="B5" s="2" t="s">
        <v>35</v>
      </c>
      <c r="C5" s="2" t="s">
        <v>34</v>
      </c>
      <c r="D5" s="2" t="s">
        <v>35</v>
      </c>
      <c r="E5" s="22"/>
    </row>
    <row r="6" spans="1:5" ht="20.25" customHeight="1">
      <c r="A6" s="11" t="s">
        <v>221</v>
      </c>
      <c r="B6" s="10">
        <v>2636.8662340000001</v>
      </c>
      <c r="C6" s="11" t="s">
        <v>222</v>
      </c>
      <c r="D6" s="21">
        <v>2636.8662340000001</v>
      </c>
      <c r="E6" s="23"/>
    </row>
    <row r="7" spans="1:5" ht="20.25" customHeight="1">
      <c r="A7" s="3" t="s">
        <v>223</v>
      </c>
      <c r="B7" s="4">
        <v>2636.8662340000001</v>
      </c>
      <c r="C7" s="3" t="s">
        <v>40</v>
      </c>
      <c r="D7" s="15">
        <v>417.32415800000001</v>
      </c>
      <c r="E7" s="23"/>
    </row>
    <row r="8" spans="1:5" ht="20.25" customHeight="1">
      <c r="A8" s="3" t="s">
        <v>224</v>
      </c>
      <c r="B8" s="4">
        <v>2636.8662340000001</v>
      </c>
      <c r="C8" s="3" t="s">
        <v>44</v>
      </c>
      <c r="D8" s="15"/>
      <c r="E8" s="23"/>
    </row>
    <row r="9" spans="1:5" ht="31.05" customHeight="1">
      <c r="A9" s="3" t="s">
        <v>47</v>
      </c>
      <c r="B9" s="4"/>
      <c r="C9" s="3" t="s">
        <v>48</v>
      </c>
      <c r="D9" s="15"/>
      <c r="E9" s="23"/>
    </row>
    <row r="10" spans="1:5" ht="20.25" customHeight="1">
      <c r="A10" s="3" t="s">
        <v>225</v>
      </c>
      <c r="B10" s="4"/>
      <c r="C10" s="3" t="s">
        <v>52</v>
      </c>
      <c r="D10" s="15"/>
      <c r="E10" s="23"/>
    </row>
    <row r="11" spans="1:5" ht="20.25" customHeight="1">
      <c r="A11" s="3" t="s">
        <v>226</v>
      </c>
      <c r="B11" s="4"/>
      <c r="C11" s="3" t="s">
        <v>56</v>
      </c>
      <c r="D11" s="15"/>
      <c r="E11" s="23"/>
    </row>
    <row r="12" spans="1:5" ht="20.25" customHeight="1">
      <c r="A12" s="3" t="s">
        <v>227</v>
      </c>
      <c r="B12" s="4"/>
      <c r="C12" s="3" t="s">
        <v>60</v>
      </c>
      <c r="D12" s="15"/>
      <c r="E12" s="23"/>
    </row>
    <row r="13" spans="1:5" ht="20.25" customHeight="1">
      <c r="A13" s="11" t="s">
        <v>228</v>
      </c>
      <c r="B13" s="10"/>
      <c r="C13" s="3" t="s">
        <v>64</v>
      </c>
      <c r="D13" s="15"/>
      <c r="E13" s="23"/>
    </row>
    <row r="14" spans="1:5" ht="20.25" customHeight="1">
      <c r="A14" s="3" t="s">
        <v>223</v>
      </c>
      <c r="B14" s="4"/>
      <c r="C14" s="3" t="s">
        <v>68</v>
      </c>
      <c r="D14" s="15"/>
      <c r="E14" s="23"/>
    </row>
    <row r="15" spans="1:5" ht="20.25" customHeight="1">
      <c r="A15" s="3" t="s">
        <v>225</v>
      </c>
      <c r="B15" s="4"/>
      <c r="C15" s="3" t="s">
        <v>72</v>
      </c>
      <c r="D15" s="15"/>
      <c r="E15" s="23"/>
    </row>
    <row r="16" spans="1:5" ht="20.25" customHeight="1">
      <c r="A16" s="3" t="s">
        <v>226</v>
      </c>
      <c r="B16" s="4"/>
      <c r="C16" s="3" t="s">
        <v>76</v>
      </c>
      <c r="D16" s="15">
        <v>2219.5420760000002</v>
      </c>
      <c r="E16" s="23"/>
    </row>
    <row r="17" spans="1:5" ht="20.25" customHeight="1">
      <c r="A17" s="3" t="s">
        <v>227</v>
      </c>
      <c r="B17" s="4"/>
      <c r="C17" s="3" t="s">
        <v>80</v>
      </c>
      <c r="D17" s="15"/>
      <c r="E17" s="23"/>
    </row>
    <row r="18" spans="1:5" ht="20.25" customHeight="1">
      <c r="A18" s="3"/>
      <c r="B18" s="4"/>
      <c r="C18" s="3" t="s">
        <v>84</v>
      </c>
      <c r="D18" s="15"/>
      <c r="E18" s="23"/>
    </row>
    <row r="19" spans="1:5" ht="20.25" customHeight="1">
      <c r="A19" s="3"/>
      <c r="B19" s="3"/>
      <c r="C19" s="3" t="s">
        <v>88</v>
      </c>
      <c r="D19" s="15"/>
      <c r="E19" s="23"/>
    </row>
    <row r="20" spans="1:5" ht="20.25" customHeight="1">
      <c r="A20" s="3"/>
      <c r="B20" s="3"/>
      <c r="C20" s="3" t="s">
        <v>92</v>
      </c>
      <c r="D20" s="15"/>
      <c r="E20" s="23"/>
    </row>
    <row r="21" spans="1:5" ht="20.25" customHeight="1">
      <c r="A21" s="3"/>
      <c r="B21" s="3"/>
      <c r="C21" s="3" t="s">
        <v>96</v>
      </c>
      <c r="D21" s="15"/>
      <c r="E21" s="23"/>
    </row>
    <row r="22" spans="1:5" ht="20.25" customHeight="1">
      <c r="A22" s="3"/>
      <c r="B22" s="3"/>
      <c r="C22" s="3" t="s">
        <v>99</v>
      </c>
      <c r="D22" s="15"/>
      <c r="E22" s="23"/>
    </row>
    <row r="23" spans="1:5" ht="20.25" customHeight="1">
      <c r="A23" s="3"/>
      <c r="B23" s="3"/>
      <c r="C23" s="3" t="s">
        <v>102</v>
      </c>
      <c r="D23" s="15"/>
      <c r="E23" s="23"/>
    </row>
    <row r="24" spans="1:5" ht="20.25" customHeight="1">
      <c r="A24" s="3"/>
      <c r="B24" s="3"/>
      <c r="C24" s="3" t="s">
        <v>104</v>
      </c>
      <c r="D24" s="15"/>
      <c r="E24" s="23"/>
    </row>
    <row r="25" spans="1:5" ht="20.25" customHeight="1">
      <c r="A25" s="3"/>
      <c r="B25" s="3"/>
      <c r="C25" s="3" t="s">
        <v>106</v>
      </c>
      <c r="D25" s="15"/>
      <c r="E25" s="23"/>
    </row>
    <row r="26" spans="1:5" ht="20.25" customHeight="1">
      <c r="A26" s="3"/>
      <c r="B26" s="3"/>
      <c r="C26" s="3" t="s">
        <v>108</v>
      </c>
      <c r="D26" s="15"/>
      <c r="E26" s="23"/>
    </row>
    <row r="27" spans="1:5" ht="20.25" customHeight="1">
      <c r="A27" s="3"/>
      <c r="B27" s="3"/>
      <c r="C27" s="3" t="s">
        <v>110</v>
      </c>
      <c r="D27" s="15"/>
      <c r="E27" s="23"/>
    </row>
    <row r="28" spans="1:5" ht="20.25" customHeight="1">
      <c r="A28" s="3"/>
      <c r="B28" s="3"/>
      <c r="C28" s="3" t="s">
        <v>112</v>
      </c>
      <c r="D28" s="15"/>
      <c r="E28" s="23"/>
    </row>
    <row r="29" spans="1:5" ht="20.25" customHeight="1">
      <c r="A29" s="3"/>
      <c r="B29" s="3"/>
      <c r="C29" s="3" t="s">
        <v>114</v>
      </c>
      <c r="D29" s="15"/>
      <c r="E29" s="23"/>
    </row>
    <row r="30" spans="1:5" ht="20.25" customHeight="1">
      <c r="A30" s="3"/>
      <c r="B30" s="3"/>
      <c r="C30" s="3" t="s">
        <v>116</v>
      </c>
      <c r="D30" s="15"/>
      <c r="E30" s="23"/>
    </row>
    <row r="31" spans="1:5" ht="20.25" customHeight="1">
      <c r="A31" s="3"/>
      <c r="B31" s="3"/>
      <c r="C31" s="3" t="s">
        <v>118</v>
      </c>
      <c r="D31" s="15"/>
      <c r="E31" s="23"/>
    </row>
    <row r="32" spans="1:5" ht="20.25" customHeight="1">
      <c r="A32" s="3"/>
      <c r="B32" s="3"/>
      <c r="C32" s="3" t="s">
        <v>120</v>
      </c>
      <c r="D32" s="15"/>
      <c r="E32" s="23"/>
    </row>
    <row r="33" spans="1:5" ht="20.25" customHeight="1">
      <c r="A33" s="3"/>
      <c r="B33" s="3"/>
      <c r="C33" s="3" t="s">
        <v>122</v>
      </c>
      <c r="D33" s="15"/>
      <c r="E33" s="23"/>
    </row>
    <row r="34" spans="1:5" ht="20.25" customHeight="1">
      <c r="A34" s="3"/>
      <c r="B34" s="3"/>
      <c r="C34" s="3" t="s">
        <v>123</v>
      </c>
      <c r="D34" s="15"/>
      <c r="E34" s="23"/>
    </row>
    <row r="35" spans="1:5" ht="20.25" customHeight="1">
      <c r="A35" s="3"/>
      <c r="B35" s="3"/>
      <c r="C35" s="3" t="s">
        <v>124</v>
      </c>
      <c r="D35" s="15"/>
      <c r="E35" s="23"/>
    </row>
    <row r="36" spans="1:5" ht="20.25" customHeight="1">
      <c r="A36" s="3"/>
      <c r="B36" s="3"/>
      <c r="C36" s="3" t="s">
        <v>125</v>
      </c>
      <c r="D36" s="15"/>
      <c r="E36" s="23"/>
    </row>
    <row r="37" spans="1:5" ht="20.25" customHeight="1">
      <c r="A37" s="3"/>
      <c r="B37" s="3"/>
      <c r="C37" s="3"/>
      <c r="D37" s="3"/>
      <c r="E37" s="23"/>
    </row>
    <row r="38" spans="1:5" ht="20.25" customHeight="1">
      <c r="A38" s="11"/>
      <c r="B38" s="11"/>
      <c r="C38" s="11" t="s">
        <v>229</v>
      </c>
      <c r="D38" s="10"/>
      <c r="E38" s="24"/>
    </row>
    <row r="39" spans="1:5" ht="20.25" customHeight="1">
      <c r="A39" s="11"/>
      <c r="B39" s="11"/>
      <c r="C39" s="11"/>
      <c r="D39" s="11"/>
      <c r="E39" s="24"/>
    </row>
    <row r="40" spans="1:5" ht="20.25" customHeight="1">
      <c r="A40" s="12" t="s">
        <v>230</v>
      </c>
      <c r="B40" s="10">
        <v>2636.8662340000001</v>
      </c>
      <c r="C40" s="12" t="s">
        <v>231</v>
      </c>
      <c r="D40" s="21">
        <v>2636.8662340000001</v>
      </c>
      <c r="E40" s="24"/>
    </row>
  </sheetData>
  <mergeCells count="4">
    <mergeCell ref="A2:D2"/>
    <mergeCell ref="A3:C3"/>
    <mergeCell ref="A4:B4"/>
    <mergeCell ref="C4:D4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4"/>
  <sheetViews>
    <sheetView topLeftCell="A10" workbookViewId="0">
      <selection activeCell="M9" sqref="M9"/>
    </sheetView>
  </sheetViews>
  <sheetFormatPr defaultColWidth="10" defaultRowHeight="14.4"/>
  <cols>
    <col min="1" max="2" width="4.88671875" customWidth="1"/>
    <col min="3" max="3" width="6" customWidth="1"/>
    <col min="4" max="4" width="9" customWidth="1"/>
    <col min="5" max="6" width="16.44140625" customWidth="1"/>
    <col min="7" max="7" width="11.5546875" customWidth="1"/>
    <col min="8" max="8" width="12.44140625" customWidth="1"/>
    <col min="9" max="9" width="10.88671875" customWidth="1"/>
    <col min="10" max="10" width="14.6640625" customWidth="1"/>
    <col min="11" max="11" width="19" customWidth="1"/>
    <col min="12" max="12" width="9.77734375" customWidth="1"/>
  </cols>
  <sheetData>
    <row r="1" spans="1:11" ht="16.350000000000001" customHeight="1">
      <c r="A1" s="8"/>
      <c r="D1" s="8"/>
      <c r="K1" s="6" t="s">
        <v>232</v>
      </c>
    </row>
    <row r="2" spans="1:11" ht="43.05" customHeight="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4.15" customHeight="1">
      <c r="A3" s="67" t="s">
        <v>506</v>
      </c>
      <c r="B3" s="67"/>
      <c r="C3" s="67"/>
      <c r="D3" s="67"/>
      <c r="E3" s="67"/>
      <c r="F3" s="67"/>
      <c r="G3" s="67"/>
      <c r="H3" s="67"/>
      <c r="I3" s="67"/>
      <c r="J3" s="67"/>
      <c r="K3" s="7" t="s">
        <v>31</v>
      </c>
    </row>
    <row r="4" spans="1:11" ht="25.05" customHeight="1">
      <c r="A4" s="69" t="s">
        <v>164</v>
      </c>
      <c r="B4" s="69"/>
      <c r="C4" s="69"/>
      <c r="D4" s="69" t="s">
        <v>165</v>
      </c>
      <c r="E4" s="69" t="s">
        <v>166</v>
      </c>
      <c r="F4" s="69" t="s">
        <v>135</v>
      </c>
      <c r="G4" s="69" t="s">
        <v>167</v>
      </c>
      <c r="H4" s="69"/>
      <c r="I4" s="69"/>
      <c r="J4" s="69"/>
      <c r="K4" s="69" t="s">
        <v>168</v>
      </c>
    </row>
    <row r="5" spans="1:11" ht="28.5" customHeight="1">
      <c r="A5" s="2" t="s">
        <v>172</v>
      </c>
      <c r="B5" s="2" t="s">
        <v>173</v>
      </c>
      <c r="C5" s="2" t="s">
        <v>174</v>
      </c>
      <c r="D5" s="69"/>
      <c r="E5" s="69"/>
      <c r="F5" s="69"/>
      <c r="G5" s="2" t="s">
        <v>656</v>
      </c>
      <c r="H5" s="2" t="s">
        <v>212</v>
      </c>
      <c r="I5" s="2" t="s">
        <v>200</v>
      </c>
      <c r="J5" s="2" t="s">
        <v>653</v>
      </c>
      <c r="K5" s="69"/>
    </row>
    <row r="6" spans="1:11" ht="22.8" customHeight="1">
      <c r="A6" s="3"/>
      <c r="B6" s="3"/>
      <c r="C6" s="3"/>
      <c r="D6" s="11"/>
      <c r="E6" s="11" t="s">
        <v>135</v>
      </c>
      <c r="F6" s="10">
        <v>2636.8662340000001</v>
      </c>
      <c r="G6" s="10">
        <v>2183.8662340000001</v>
      </c>
      <c r="H6" s="10">
        <v>1881.3056340000001</v>
      </c>
      <c r="I6" s="10">
        <v>48.694600000000001</v>
      </c>
      <c r="J6" s="10">
        <v>253.86600000000001</v>
      </c>
      <c r="K6" s="10">
        <v>453</v>
      </c>
    </row>
    <row r="7" spans="1:11" ht="22.8" customHeight="1">
      <c r="A7" s="3"/>
      <c r="B7" s="3"/>
      <c r="C7" s="3"/>
      <c r="D7" s="9" t="s">
        <v>153</v>
      </c>
      <c r="E7" s="9" t="s">
        <v>507</v>
      </c>
      <c r="F7" s="10">
        <v>2636.8662340000001</v>
      </c>
      <c r="G7" s="10">
        <v>2183.8662340000001</v>
      </c>
      <c r="H7" s="10">
        <v>1881.3056340000001</v>
      </c>
      <c r="I7" s="10">
        <v>48.694600000000001</v>
      </c>
      <c r="J7" s="10">
        <v>253.86600000000001</v>
      </c>
      <c r="K7" s="10">
        <v>453</v>
      </c>
    </row>
    <row r="8" spans="1:11" ht="22.8" customHeight="1">
      <c r="A8" s="3"/>
      <c r="B8" s="3"/>
      <c r="C8" s="3"/>
      <c r="D8" s="14" t="s">
        <v>155</v>
      </c>
      <c r="E8" s="14" t="s">
        <v>156</v>
      </c>
      <c r="F8" s="10">
        <v>1059.381682</v>
      </c>
      <c r="G8" s="10">
        <v>687.38168199999996</v>
      </c>
      <c r="H8" s="10">
        <v>565.17808200000002</v>
      </c>
      <c r="I8" s="10">
        <v>41.107599999999998</v>
      </c>
      <c r="J8" s="10">
        <v>81.096000000000004</v>
      </c>
      <c r="K8" s="10">
        <v>372</v>
      </c>
    </row>
    <row r="9" spans="1:11" ht="22.8" customHeight="1">
      <c r="A9" s="32" t="s">
        <v>175</v>
      </c>
      <c r="B9" s="32"/>
      <c r="C9" s="32"/>
      <c r="D9" s="30">
        <v>210</v>
      </c>
      <c r="E9" s="36" t="s">
        <v>659</v>
      </c>
      <c r="F9" s="10">
        <v>1059.381682</v>
      </c>
      <c r="G9" s="10">
        <v>687.38168199999996</v>
      </c>
      <c r="H9" s="21">
        <v>565.17808200000002</v>
      </c>
      <c r="I9" s="21">
        <v>41.107599999999998</v>
      </c>
      <c r="J9" s="21">
        <v>81.096000000000004</v>
      </c>
      <c r="K9" s="21">
        <v>372</v>
      </c>
    </row>
    <row r="10" spans="1:11" ht="22.8" customHeight="1">
      <c r="A10" s="32" t="s">
        <v>175</v>
      </c>
      <c r="B10" s="32" t="s">
        <v>176</v>
      </c>
      <c r="C10" s="32"/>
      <c r="D10" s="30">
        <v>21001</v>
      </c>
      <c r="E10" s="36" t="s">
        <v>660</v>
      </c>
      <c r="F10" s="10">
        <v>1059.381682</v>
      </c>
      <c r="G10" s="10">
        <v>687.38168199999996</v>
      </c>
      <c r="H10" s="21">
        <v>565.17808200000002</v>
      </c>
      <c r="I10" s="21">
        <v>41.107599999999998</v>
      </c>
      <c r="J10" s="21">
        <v>81.096000000000004</v>
      </c>
      <c r="K10" s="21">
        <v>372</v>
      </c>
    </row>
    <row r="11" spans="1:11" ht="22.8" customHeight="1">
      <c r="A11" s="32" t="s">
        <v>175</v>
      </c>
      <c r="B11" s="32" t="s">
        <v>176</v>
      </c>
      <c r="C11" s="32" t="s">
        <v>176</v>
      </c>
      <c r="D11" s="33" t="s">
        <v>177</v>
      </c>
      <c r="E11" s="34" t="s">
        <v>178</v>
      </c>
      <c r="F11" s="4">
        <v>1059.381682</v>
      </c>
      <c r="G11" s="4">
        <v>687.38168199999996</v>
      </c>
      <c r="H11" s="15">
        <v>565.17808200000002</v>
      </c>
      <c r="I11" s="15">
        <v>41.107599999999998</v>
      </c>
      <c r="J11" s="15">
        <v>81.096000000000004</v>
      </c>
      <c r="K11" s="15">
        <v>372</v>
      </c>
    </row>
    <row r="12" spans="1:11" ht="22.8" customHeight="1">
      <c r="A12" s="29"/>
      <c r="B12" s="29"/>
      <c r="C12" s="29"/>
      <c r="D12" s="30" t="s">
        <v>157</v>
      </c>
      <c r="E12" s="30" t="s">
        <v>158</v>
      </c>
      <c r="F12" s="10">
        <v>343.01985000000002</v>
      </c>
      <c r="G12" s="10">
        <v>262.01985000000002</v>
      </c>
      <c r="H12" s="10">
        <v>215.03385</v>
      </c>
      <c r="I12" s="10">
        <v>2.6459999999999999</v>
      </c>
      <c r="J12" s="10">
        <v>44.34</v>
      </c>
      <c r="K12" s="10">
        <v>81</v>
      </c>
    </row>
    <row r="13" spans="1:11" ht="22.8" customHeight="1">
      <c r="A13" s="32" t="s">
        <v>175</v>
      </c>
      <c r="B13" s="32"/>
      <c r="C13" s="32"/>
      <c r="D13" s="30">
        <v>210</v>
      </c>
      <c r="E13" s="36" t="s">
        <v>659</v>
      </c>
      <c r="F13" s="10">
        <v>343.01985000000002</v>
      </c>
      <c r="G13" s="10">
        <v>262.01985000000002</v>
      </c>
      <c r="H13" s="21">
        <v>215.03385</v>
      </c>
      <c r="I13" s="21">
        <v>2.6459999999999999</v>
      </c>
      <c r="J13" s="21">
        <v>44.34</v>
      </c>
      <c r="K13" s="21">
        <v>81</v>
      </c>
    </row>
    <row r="14" spans="1:11" ht="22.8" customHeight="1">
      <c r="A14" s="32" t="s">
        <v>175</v>
      </c>
      <c r="B14" s="32" t="s">
        <v>179</v>
      </c>
      <c r="C14" s="32"/>
      <c r="D14" s="30">
        <v>21004</v>
      </c>
      <c r="E14" s="36" t="s">
        <v>661</v>
      </c>
      <c r="F14" s="10">
        <v>343.01985000000002</v>
      </c>
      <c r="G14" s="10">
        <v>262.01985000000002</v>
      </c>
      <c r="H14" s="21">
        <v>215.03385</v>
      </c>
      <c r="I14" s="21">
        <v>2.6459999999999999</v>
      </c>
      <c r="J14" s="21">
        <v>44.34</v>
      </c>
      <c r="K14" s="21">
        <v>81</v>
      </c>
    </row>
    <row r="15" spans="1:11" ht="22.8" customHeight="1">
      <c r="A15" s="32" t="s">
        <v>175</v>
      </c>
      <c r="B15" s="32" t="s">
        <v>179</v>
      </c>
      <c r="C15" s="32" t="s">
        <v>180</v>
      </c>
      <c r="D15" s="33" t="s">
        <v>181</v>
      </c>
      <c r="E15" s="34" t="s">
        <v>182</v>
      </c>
      <c r="F15" s="4">
        <v>343.01985000000002</v>
      </c>
      <c r="G15" s="4">
        <v>262.01985000000002</v>
      </c>
      <c r="H15" s="15">
        <v>215.03385</v>
      </c>
      <c r="I15" s="15">
        <v>2.6459999999999999</v>
      </c>
      <c r="J15" s="15">
        <v>44.34</v>
      </c>
      <c r="K15" s="15">
        <v>81</v>
      </c>
    </row>
    <row r="16" spans="1:11" ht="22.8" customHeight="1">
      <c r="A16" s="29"/>
      <c r="B16" s="29"/>
      <c r="C16" s="29"/>
      <c r="D16" s="30" t="s">
        <v>159</v>
      </c>
      <c r="E16" s="30" t="s">
        <v>160</v>
      </c>
      <c r="F16" s="10">
        <v>817.14054399999998</v>
      </c>
      <c r="G16" s="10">
        <v>817.14054399999998</v>
      </c>
      <c r="H16" s="10">
        <v>716.99954400000001</v>
      </c>
      <c r="I16" s="10">
        <v>2.5409999999999999</v>
      </c>
      <c r="J16" s="10">
        <v>97.6</v>
      </c>
      <c r="K16" s="10"/>
    </row>
    <row r="17" spans="1:11" ht="22.8" customHeight="1">
      <c r="A17" s="32" t="s">
        <v>175</v>
      </c>
      <c r="B17" s="32"/>
      <c r="C17" s="32"/>
      <c r="D17" s="30">
        <v>210</v>
      </c>
      <c r="E17" s="36" t="s">
        <v>659</v>
      </c>
      <c r="F17" s="10">
        <v>817.14054399999998</v>
      </c>
      <c r="G17" s="10">
        <v>817.14054399999998</v>
      </c>
      <c r="H17" s="21">
        <v>716.99954400000001</v>
      </c>
      <c r="I17" s="21">
        <v>2.5409999999999999</v>
      </c>
      <c r="J17" s="21">
        <v>97.6</v>
      </c>
      <c r="K17" s="15"/>
    </row>
    <row r="18" spans="1:11" ht="22.8" customHeight="1">
      <c r="A18" s="32" t="s">
        <v>175</v>
      </c>
      <c r="B18" s="32" t="s">
        <v>179</v>
      </c>
      <c r="C18" s="32"/>
      <c r="D18" s="30">
        <v>21004</v>
      </c>
      <c r="E18" s="36" t="s">
        <v>661</v>
      </c>
      <c r="F18" s="10">
        <v>817.14054399999998</v>
      </c>
      <c r="G18" s="10">
        <v>817.14054399999998</v>
      </c>
      <c r="H18" s="21">
        <v>716.99954400000001</v>
      </c>
      <c r="I18" s="21">
        <v>2.5409999999999999</v>
      </c>
      <c r="J18" s="21">
        <v>97.6</v>
      </c>
      <c r="K18" s="15"/>
    </row>
    <row r="19" spans="1:11" ht="22.8" customHeight="1">
      <c r="A19" s="32" t="s">
        <v>175</v>
      </c>
      <c r="B19" s="32" t="s">
        <v>179</v>
      </c>
      <c r="C19" s="32" t="s">
        <v>176</v>
      </c>
      <c r="D19" s="33" t="s">
        <v>183</v>
      </c>
      <c r="E19" s="34" t="s">
        <v>184</v>
      </c>
      <c r="F19" s="4">
        <v>817.14054399999998</v>
      </c>
      <c r="G19" s="4">
        <v>817.14054399999998</v>
      </c>
      <c r="H19" s="15">
        <v>716.99954400000001</v>
      </c>
      <c r="I19" s="15">
        <v>2.5409999999999999</v>
      </c>
      <c r="J19" s="15">
        <v>97.6</v>
      </c>
      <c r="K19" s="15"/>
    </row>
    <row r="20" spans="1:11" ht="22.8" customHeight="1">
      <c r="A20" s="29"/>
      <c r="B20" s="29"/>
      <c r="C20" s="29"/>
      <c r="D20" s="30" t="s">
        <v>161</v>
      </c>
      <c r="E20" s="30" t="s">
        <v>162</v>
      </c>
      <c r="F20" s="10">
        <v>417.32415800000001</v>
      </c>
      <c r="G20" s="10">
        <v>417.32415800000001</v>
      </c>
      <c r="H20" s="10">
        <v>384.09415799999999</v>
      </c>
      <c r="I20" s="10">
        <v>2.4</v>
      </c>
      <c r="J20" s="10">
        <v>30.83</v>
      </c>
      <c r="K20" s="10"/>
    </row>
    <row r="21" spans="1:11" ht="22.8" customHeight="1">
      <c r="A21" s="32" t="s">
        <v>185</v>
      </c>
      <c r="B21" s="32"/>
      <c r="C21" s="32"/>
      <c r="D21" s="30">
        <v>201</v>
      </c>
      <c r="E21" s="36" t="s">
        <v>657</v>
      </c>
      <c r="F21" s="10">
        <v>417.32415800000001</v>
      </c>
      <c r="G21" s="10">
        <v>417.32415800000001</v>
      </c>
      <c r="H21" s="21">
        <v>384.09415799999999</v>
      </c>
      <c r="I21" s="21">
        <v>2.4</v>
      </c>
      <c r="J21" s="21">
        <v>30.83</v>
      </c>
      <c r="K21" s="15"/>
    </row>
    <row r="22" spans="1:11" ht="22.8" customHeight="1">
      <c r="A22" s="32" t="s">
        <v>185</v>
      </c>
      <c r="B22" s="32" t="s">
        <v>186</v>
      </c>
      <c r="C22" s="32"/>
      <c r="D22" s="30">
        <v>20103</v>
      </c>
      <c r="E22" s="36" t="s">
        <v>658</v>
      </c>
      <c r="F22" s="10">
        <v>417.32415800000001</v>
      </c>
      <c r="G22" s="10">
        <v>417.32415800000001</v>
      </c>
      <c r="H22" s="21">
        <v>384.09415799999999</v>
      </c>
      <c r="I22" s="21">
        <v>2.4</v>
      </c>
      <c r="J22" s="21">
        <v>30.83</v>
      </c>
      <c r="K22" s="15"/>
    </row>
    <row r="23" spans="1:11" ht="22.8" customHeight="1">
      <c r="A23" s="32" t="s">
        <v>185</v>
      </c>
      <c r="B23" s="32" t="s">
        <v>186</v>
      </c>
      <c r="C23" s="32" t="s">
        <v>176</v>
      </c>
      <c r="D23" s="33" t="s">
        <v>187</v>
      </c>
      <c r="E23" s="34" t="s">
        <v>178</v>
      </c>
      <c r="F23" s="4">
        <v>417.32415800000001</v>
      </c>
      <c r="G23" s="4">
        <v>417.32415800000001</v>
      </c>
      <c r="H23" s="15">
        <v>384.09415799999999</v>
      </c>
      <c r="I23" s="15">
        <v>2.4</v>
      </c>
      <c r="J23" s="15">
        <v>30.83</v>
      </c>
      <c r="K23" s="15"/>
    </row>
    <row r="24" spans="1:11">
      <c r="A24" s="74" t="s">
        <v>655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</row>
  </sheetData>
  <mergeCells count="9">
    <mergeCell ref="A24:K24"/>
    <mergeCell ref="A2:K2"/>
    <mergeCell ref="A3:J3"/>
    <mergeCell ref="G4:J4"/>
    <mergeCell ref="D4:D5"/>
    <mergeCell ref="E4:E5"/>
    <mergeCell ref="F4:F5"/>
    <mergeCell ref="K4:K5"/>
    <mergeCell ref="A4:C4"/>
  </mergeCells>
  <phoneticPr fontId="1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aiyy aiyy</cp:lastModifiedBy>
  <dcterms:created xsi:type="dcterms:W3CDTF">2022-05-18T03:32:00Z</dcterms:created>
  <dcterms:modified xsi:type="dcterms:W3CDTF">2023-10-07T01:48:05Z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005D9C04C12C4302AEBBA1BA0F15BA74</vt:lpwstr>
  </property>
  <property fmtid="{D5CDD505-2E9C-101B-9397-08002B2CF9AE}" pid="3" name="KSOProductBuildVer">
    <vt:lpwstr>2052-11.1.0.11691</vt:lpwstr>
  </property>
</Properties>
</file>