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公务用车维护费用" sheetId="1" r:id="rId1"/>
  </sheets>
  <definedNames>
    <definedName name="_xlnm.Print_Area" localSheetId="0">'公务用车维护费用'!$A$1:$R$21</definedName>
    <definedName name="_xlnm.Print_Titles" localSheetId="0">'公务用车维护费用'!$1:$4</definedName>
  </definedNames>
  <calcPr fullCalcOnLoad="1"/>
</workbook>
</file>

<file path=xl/sharedStrings.xml><?xml version="1.0" encoding="utf-8"?>
<sst xmlns="http://schemas.openxmlformats.org/spreadsheetml/2006/main" count="36" uniqueCount="36">
  <si>
    <t>2023年7-8月公务用车（船）运行维护费用</t>
  </si>
  <si>
    <t xml:space="preserve">                                                                                2023.8.31</t>
  </si>
  <si>
    <r>
      <t>序</t>
    </r>
    <r>
      <rPr>
        <b/>
        <sz val="10.5"/>
        <rFont val="宋体"/>
        <family val="0"/>
      </rPr>
      <t xml:space="preserve">
</t>
    </r>
    <r>
      <rPr>
        <b/>
        <sz val="10.5"/>
        <rFont val="宋体"/>
        <family val="0"/>
      </rPr>
      <t>号</t>
    </r>
  </si>
  <si>
    <t xml:space="preserve"> 单位</t>
  </si>
  <si>
    <t>局代缴2020年各所车辆保险明细</t>
  </si>
  <si>
    <r>
      <t xml:space="preserve">总计
</t>
    </r>
    <r>
      <rPr>
        <sz val="8"/>
        <rFont val="宋体"/>
        <family val="0"/>
      </rPr>
      <t>（含保险）</t>
    </r>
  </si>
  <si>
    <t>指标
完成
情况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</si>
  <si>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</si>
  <si>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</si>
  <si>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</si>
  <si>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</si>
  <si>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</si>
  <si>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</si>
  <si>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</si>
  <si>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</si>
  <si>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</si>
  <si>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</si>
  <si>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</si>
  <si>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</si>
  <si>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  计</t>
  </si>
  <si>
    <t>局机关</t>
  </si>
  <si>
    <t>执法大队</t>
  </si>
  <si>
    <t>道路运输服务中心</t>
  </si>
  <si>
    <t>水运事务中心</t>
  </si>
  <si>
    <t>质监站</t>
  </si>
  <si>
    <t>执法大队一中队</t>
  </si>
  <si>
    <t>执法大队二中队</t>
  </si>
  <si>
    <t>执法大队三中队</t>
  </si>
  <si>
    <t>执法大队四中队</t>
  </si>
  <si>
    <t>执法大队五中队</t>
  </si>
  <si>
    <t>执法大队六中队</t>
  </si>
  <si>
    <t>执法大队七中队</t>
  </si>
  <si>
    <t>执法大队八中队</t>
  </si>
  <si>
    <t>执法大队九中队</t>
  </si>
  <si>
    <t>合    计</t>
  </si>
  <si>
    <t>说明：1、局机关公务用车（船）运行维护费用（含各所小车保险费）包括基本支出和项目支出；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</si>
</sst>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</numFmts>
  <fonts count="37">
    <font>
      <sz val="12"/>
      <name val="宋体"/>
      <family val="0"/>
    </font>
    <font>
      <b/>
      <sz val="10.5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6"/>
      <name val="宋体"/>
      <family val="0"/>
    </font>
    <font>
      <b/>
      <sz val="22"/>
      <name val="方正小标宋简体"/>
      <family val="0"/>
    </font>
    <font>
      <sz val="10"/>
      <name val="方正小标宋简体"/>
      <family val="0"/>
    </font>
    <font>
      <sz val="10.5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9"/>
      <name val="方正小标宋简体"/>
      <family val="0"/>
    </font>
    <font>
      <sz val="9"/>
      <name val="方正小标宋简体"/>
      <family val="0"/>
    </font>
    <font>
      <b/>
      <sz val="9"/>
      <name val="宋体"/>
      <family val="0"/>
    </font>
    <font>
      <b/>
      <sz val="8"/>
      <name val="方正小标宋简体"/>
      <family val="0"/>
    </font>
    <font>
      <sz val="8"/>
      <name val="方正小标宋简体"/>
      <family val="0"/>
    </font>
    <font>
      <b/>
      <sz val="8"/>
      <name val="宋体"/>
      <family val="0"/>
    </font>
    <font>
      <b/>
      <sz val="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23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3" fillId="0" borderId="3" applyNumberFormat="0" applyFill="0" applyAlignment="0" applyProtection="0"/>
    <xf numFmtId="0" fontId="23" fillId="7" borderId="0" applyNumberFormat="0" applyBorder="0" applyAlignment="0" applyProtection="0"/>
    <xf numFmtId="0" fontId="29" fillId="0" borderId="4" applyNumberFormat="0" applyFill="0" applyAlignment="0" applyProtection="0"/>
    <xf numFmtId="0" fontId="23" fillId="3" borderId="0" applyNumberFormat="0" applyBorder="0" applyAlignment="0" applyProtection="0"/>
    <xf numFmtId="0" fontId="34" fillId="2" borderId="5" applyNumberFormat="0" applyAlignment="0" applyProtection="0"/>
    <xf numFmtId="0" fontId="32" fillId="2" borderId="1" applyNumberFormat="0" applyAlignment="0" applyProtection="0"/>
    <xf numFmtId="0" fontId="35" fillId="8" borderId="6" applyNumberFormat="0" applyAlignment="0" applyProtection="0"/>
    <xf numFmtId="0" fontId="19" fillId="9" borderId="0" applyNumberFormat="0" applyBorder="0" applyAlignment="0" applyProtection="0"/>
    <xf numFmtId="0" fontId="23" fillId="10" borderId="0" applyNumberFormat="0" applyBorder="0" applyAlignment="0" applyProtection="0"/>
    <xf numFmtId="0" fontId="31" fillId="0" borderId="7" applyNumberFormat="0" applyFill="0" applyAlignment="0" applyProtection="0"/>
    <xf numFmtId="0" fontId="36" fillId="0" borderId="8" applyNumberFormat="0" applyFill="0" applyAlignment="0" applyProtection="0"/>
    <xf numFmtId="0" fontId="27" fillId="9" borderId="0" applyNumberFormat="0" applyBorder="0" applyAlignment="0" applyProtection="0"/>
    <xf numFmtId="0" fontId="24" fillId="11" borderId="0" applyNumberFormat="0" applyBorder="0" applyAlignment="0" applyProtection="0"/>
    <xf numFmtId="0" fontId="19" fillId="12" borderId="0" applyNumberFormat="0" applyBorder="0" applyAlignment="0" applyProtection="0"/>
    <xf numFmtId="0" fontId="23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23" fillId="16" borderId="0" applyNumberFormat="0" applyBorder="0" applyAlignment="0" applyProtection="0"/>
    <xf numFmtId="0" fontId="19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9" fillId="4" borderId="0" applyNumberFormat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177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177" fontId="9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left"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176" fontId="13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176" fontId="13" fillId="0" borderId="15" xfId="0" applyNumberFormat="1" applyFont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10" xfId="0" applyNumberFormat="1" applyFont="1" applyFill="1" applyBorder="1" applyAlignment="1" applyProtection="1">
      <alignment vertical="center"/>
      <protection/>
    </xf>
    <xf numFmtId="177" fontId="3" fillId="0" borderId="10" xfId="0" applyNumberFormat="1" applyFont="1" applyBorder="1" applyAlignment="1" applyProtection="1">
      <alignment horizontal="center" vertical="center"/>
      <protection/>
    </xf>
    <xf numFmtId="177" fontId="9" fillId="0" borderId="0" xfId="0" applyNumberFormat="1" applyFont="1" applyAlignment="1" applyProtection="1">
      <alignment vertical="center"/>
      <protection/>
    </xf>
    <xf numFmtId="177" fontId="9" fillId="0" borderId="0" xfId="0" applyNumberFormat="1" applyFont="1" applyFill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177" fontId="4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7" fontId="5" fillId="0" borderId="10" xfId="0" applyNumberFormat="1" applyFont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180975</xdr:rowOff>
    </xdr:from>
    <xdr:to>
      <xdr:col>0</xdr:col>
      <xdr:colOff>0</xdr:colOff>
      <xdr:row>22</xdr:row>
      <xdr:rowOff>0</xdr:rowOff>
    </xdr:to>
    <xdr:sp>
      <xdr:nvSpPr>
        <xdr:cNvPr id="1" name="Line 323"/>
        <xdr:cNvSpPr>
          <a:spLocks/>
        </xdr:cNvSpPr>
      </xdr:nvSpPr>
      <xdr:spPr>
        <a:xfrm>
          <a:off x="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47625</xdr:rowOff>
    </xdr:from>
    <xdr:to>
      <xdr:col>0</xdr:col>
      <xdr:colOff>0</xdr:colOff>
      <xdr:row>21</xdr:row>
      <xdr:rowOff>47625</xdr:rowOff>
    </xdr:to>
    <xdr:sp>
      <xdr:nvSpPr>
        <xdr:cNvPr id="2" name="Line 324"/>
        <xdr:cNvSpPr>
          <a:spLocks/>
        </xdr:cNvSpPr>
      </xdr:nvSpPr>
      <xdr:spPr>
        <a:xfrm>
          <a:off x="0" y="824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SheetLayoutView="100" workbookViewId="0" topLeftCell="A1">
      <selection activeCell="J18" sqref="J18"/>
    </sheetView>
  </sheetViews>
  <sheetFormatPr defaultColWidth="9.00390625" defaultRowHeight="14.25"/>
  <cols>
    <col min="1" max="1" width="5.375" style="0" customWidth="1"/>
    <col min="2" max="6" width="12.50390625" style="4" customWidth="1"/>
    <col min="7" max="7" width="13.125" style="5" customWidth="1"/>
    <col min="8" max="8" width="9.625" style="5" customWidth="1"/>
    <col min="9" max="9" width="9.75390625" style="5" customWidth="1"/>
    <col min="10" max="10" width="12.00390625" style="5" customWidth="1"/>
    <col min="11" max="11" width="10.00390625" style="5" customWidth="1"/>
    <col min="12" max="12" width="10.875" style="6" customWidth="1"/>
    <col min="13" max="13" width="8.625" style="7" customWidth="1"/>
    <col min="14" max="14" width="10.75390625" style="5" customWidth="1"/>
    <col min="15" max="15" width="10.375" style="5" customWidth="1"/>
    <col min="16" max="16" width="11.25390625" style="8" hidden="1" customWidth="1"/>
    <col min="17" max="17" width="8.625" style="9" hidden="1" customWidth="1"/>
    <col min="18" max="18" width="7.875" style="10" hidden="1" customWidth="1"/>
  </cols>
  <sheetData>
    <row r="1" spans="1:17" ht="52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31"/>
      <c r="M1" s="32"/>
      <c r="N1" s="11"/>
      <c r="O1" s="11"/>
      <c r="P1" s="11"/>
      <c r="Q1" s="48"/>
    </row>
    <row r="2" spans="1:17" ht="18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33"/>
      <c r="M2" s="34"/>
      <c r="N2" s="12"/>
      <c r="O2" s="12"/>
      <c r="P2" s="12"/>
      <c r="Q2" s="49"/>
    </row>
    <row r="3" spans="1:18" s="1" customFormat="1" ht="21.75" customHeight="1">
      <c r="A3" s="13" t="s">
        <v>2</v>
      </c>
      <c r="B3" s="14" t="s">
        <v>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5"/>
      <c r="P3" s="36" t="s">
        <v>4</v>
      </c>
      <c r="Q3" s="50" t="s">
        <v>5</v>
      </c>
      <c r="R3" s="51" t="s">
        <v>6</v>
      </c>
    </row>
    <row r="4" spans="1:18" s="1" customFormat="1" ht="23.25" customHeight="1">
      <c r="A4" s="14"/>
      <c r="B4" s="14"/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37" t="s">
        <v>16</v>
      </c>
      <c r="M4" s="38" t="s">
        <v>17</v>
      </c>
      <c r="N4" s="14" t="s">
        <v>18</v>
      </c>
      <c r="O4" s="14" t="s">
        <v>19</v>
      </c>
      <c r="P4" s="39"/>
      <c r="Q4" s="52"/>
      <c r="R4" s="53"/>
    </row>
    <row r="5" spans="1:18" s="2" customFormat="1" ht="31.5" customHeight="1">
      <c r="A5" s="16">
        <v>1</v>
      </c>
      <c r="B5" s="17" t="s">
        <v>20</v>
      </c>
      <c r="C5" s="17">
        <v>3023.77</v>
      </c>
      <c r="D5" s="17"/>
      <c r="E5" s="17">
        <v>10351.53</v>
      </c>
      <c r="F5" s="17"/>
      <c r="G5" s="18"/>
      <c r="H5" s="18">
        <v>24323.32</v>
      </c>
      <c r="I5" s="18">
        <v>10479.04</v>
      </c>
      <c r="J5" s="18"/>
      <c r="K5" s="18"/>
      <c r="L5" s="18"/>
      <c r="M5" s="40"/>
      <c r="N5" s="18"/>
      <c r="O5" s="18">
        <f>SUM(C5:N5)</f>
        <v>48177.66</v>
      </c>
      <c r="P5" s="41"/>
      <c r="Q5" s="54"/>
      <c r="R5" s="55"/>
    </row>
    <row r="6" spans="1:18" s="3" customFormat="1" ht="31.5" customHeight="1">
      <c r="A6" s="16">
        <v>2</v>
      </c>
      <c r="B6" s="19" t="s">
        <v>21</v>
      </c>
      <c r="C6" s="19"/>
      <c r="D6" s="19"/>
      <c r="E6" s="19"/>
      <c r="F6" s="19">
        <v>10000</v>
      </c>
      <c r="G6" s="20">
        <v>12170</v>
      </c>
      <c r="H6" s="20"/>
      <c r="I6" s="20">
        <v>5000</v>
      </c>
      <c r="J6" s="20"/>
      <c r="K6" s="20"/>
      <c r="L6" s="18"/>
      <c r="M6" s="42"/>
      <c r="N6" s="20"/>
      <c r="O6" s="18">
        <f aca="true" t="shared" si="0" ref="O6:O19">SUM(C6:N6)</f>
        <v>27170</v>
      </c>
      <c r="P6" s="41"/>
      <c r="Q6" s="54"/>
      <c r="R6" s="56"/>
    </row>
    <row r="7" spans="1:18" s="3" customFormat="1" ht="31.5" customHeight="1">
      <c r="A7" s="16">
        <v>3</v>
      </c>
      <c r="B7" s="21" t="s">
        <v>22</v>
      </c>
      <c r="C7" s="21">
        <v>8833</v>
      </c>
      <c r="D7" s="21"/>
      <c r="E7" s="21"/>
      <c r="F7" s="21">
        <v>3000</v>
      </c>
      <c r="G7" s="20"/>
      <c r="H7" s="20"/>
      <c r="I7" s="20">
        <v>12185</v>
      </c>
      <c r="J7" s="20"/>
      <c r="K7" s="20"/>
      <c r="L7" s="18"/>
      <c r="M7" s="42"/>
      <c r="N7" s="20"/>
      <c r="O7" s="18">
        <f t="shared" si="0"/>
        <v>24018</v>
      </c>
      <c r="P7" s="41"/>
      <c r="Q7" s="54"/>
      <c r="R7" s="56"/>
    </row>
    <row r="8" spans="1:18" s="3" customFormat="1" ht="31.5" customHeight="1">
      <c r="A8" s="16">
        <v>4</v>
      </c>
      <c r="B8" s="22" t="s">
        <v>23</v>
      </c>
      <c r="C8" s="23"/>
      <c r="D8" s="24"/>
      <c r="E8" s="23">
        <v>3756</v>
      </c>
      <c r="F8" s="23"/>
      <c r="G8" s="20">
        <v>2796</v>
      </c>
      <c r="H8" s="20"/>
      <c r="I8" s="20">
        <v>2000</v>
      </c>
      <c r="J8" s="20"/>
      <c r="K8" s="20"/>
      <c r="L8" s="18"/>
      <c r="M8" s="42"/>
      <c r="N8" s="20"/>
      <c r="O8" s="18">
        <f t="shared" si="0"/>
        <v>8552</v>
      </c>
      <c r="P8" s="41"/>
      <c r="Q8" s="54"/>
      <c r="R8" s="56"/>
    </row>
    <row r="9" spans="1:18" s="3" customFormat="1" ht="31.5" customHeight="1">
      <c r="A9" s="16">
        <v>5</v>
      </c>
      <c r="B9" s="25" t="s">
        <v>24</v>
      </c>
      <c r="C9" s="24"/>
      <c r="D9" s="24"/>
      <c r="E9" s="24">
        <v>3000</v>
      </c>
      <c r="F9" s="24">
        <v>14870</v>
      </c>
      <c r="G9" s="18">
        <v>3000</v>
      </c>
      <c r="H9" s="18"/>
      <c r="I9" s="18">
        <v>5000</v>
      </c>
      <c r="J9" s="20"/>
      <c r="K9" s="18"/>
      <c r="L9" s="18"/>
      <c r="M9" s="40"/>
      <c r="N9" s="20"/>
      <c r="O9" s="18">
        <f t="shared" si="0"/>
        <v>25870</v>
      </c>
      <c r="P9" s="41"/>
      <c r="Q9" s="54"/>
      <c r="R9" s="56"/>
    </row>
    <row r="10" spans="1:18" s="3" customFormat="1" ht="31.5" customHeight="1">
      <c r="A10" s="16">
        <v>6</v>
      </c>
      <c r="B10" s="19" t="s">
        <v>25</v>
      </c>
      <c r="C10" s="19"/>
      <c r="D10" s="17"/>
      <c r="E10" s="19">
        <v>1910</v>
      </c>
      <c r="F10" s="19"/>
      <c r="G10" s="20"/>
      <c r="H10" s="20"/>
      <c r="I10" s="20"/>
      <c r="J10" s="20"/>
      <c r="K10" s="20"/>
      <c r="L10" s="18"/>
      <c r="M10" s="42"/>
      <c r="N10" s="20"/>
      <c r="O10" s="18">
        <f t="shared" si="0"/>
        <v>1910</v>
      </c>
      <c r="P10" s="41"/>
      <c r="Q10" s="54"/>
      <c r="R10" s="56"/>
    </row>
    <row r="11" spans="1:18" s="3" customFormat="1" ht="31.5" customHeight="1">
      <c r="A11" s="16">
        <v>7</v>
      </c>
      <c r="B11" s="19" t="s">
        <v>26</v>
      </c>
      <c r="C11" s="19"/>
      <c r="D11" s="17"/>
      <c r="E11" s="19"/>
      <c r="F11" s="19">
        <v>5000</v>
      </c>
      <c r="G11" s="20">
        <v>3000</v>
      </c>
      <c r="H11" s="20">
        <v>18410</v>
      </c>
      <c r="I11" s="20">
        <v>6000</v>
      </c>
      <c r="J11" s="20">
        <v>4845</v>
      </c>
      <c r="K11" s="20"/>
      <c r="L11" s="18"/>
      <c r="M11" s="42"/>
      <c r="N11" s="43"/>
      <c r="O11" s="18">
        <f t="shared" si="0"/>
        <v>37255</v>
      </c>
      <c r="P11" s="41"/>
      <c r="Q11" s="54"/>
      <c r="R11" s="56"/>
    </row>
    <row r="12" spans="1:18" s="3" customFormat="1" ht="31.5" customHeight="1">
      <c r="A12" s="16">
        <v>8</v>
      </c>
      <c r="B12" s="19" t="s">
        <v>27</v>
      </c>
      <c r="C12" s="19">
        <v>3290</v>
      </c>
      <c r="D12" s="17"/>
      <c r="E12" s="19">
        <v>3000</v>
      </c>
      <c r="F12" s="19"/>
      <c r="G12" s="20">
        <v>7000</v>
      </c>
      <c r="H12" s="20"/>
      <c r="I12" s="20">
        <v>9230</v>
      </c>
      <c r="J12" s="20"/>
      <c r="K12" s="20"/>
      <c r="L12" s="18"/>
      <c r="M12" s="42"/>
      <c r="N12" s="20"/>
      <c r="O12" s="18">
        <f t="shared" si="0"/>
        <v>22520</v>
      </c>
      <c r="P12" s="41"/>
      <c r="Q12" s="54"/>
      <c r="R12" s="56"/>
    </row>
    <row r="13" spans="1:18" s="3" customFormat="1" ht="31.5" customHeight="1">
      <c r="A13" s="16">
        <v>9</v>
      </c>
      <c r="B13" s="19" t="s">
        <v>28</v>
      </c>
      <c r="C13" s="19"/>
      <c r="D13" s="26">
        <v>2000</v>
      </c>
      <c r="E13" s="19">
        <v>1415</v>
      </c>
      <c r="F13" s="19"/>
      <c r="G13" s="20">
        <v>2000</v>
      </c>
      <c r="H13" s="20"/>
      <c r="I13" s="20">
        <v>4000</v>
      </c>
      <c r="J13" s="20"/>
      <c r="K13" s="20"/>
      <c r="L13" s="18"/>
      <c r="M13" s="42"/>
      <c r="N13" s="20"/>
      <c r="O13" s="18">
        <f t="shared" si="0"/>
        <v>9415</v>
      </c>
      <c r="P13" s="41"/>
      <c r="Q13" s="54"/>
      <c r="R13" s="56"/>
    </row>
    <row r="14" spans="1:18" s="3" customFormat="1" ht="31.5" customHeight="1">
      <c r="A14" s="16">
        <v>10</v>
      </c>
      <c r="B14" s="19" t="s">
        <v>29</v>
      </c>
      <c r="C14" s="19"/>
      <c r="D14" s="26">
        <v>2000</v>
      </c>
      <c r="E14" s="19">
        <v>2000</v>
      </c>
      <c r="F14" s="19"/>
      <c r="G14" s="20">
        <v>4000</v>
      </c>
      <c r="H14" s="20"/>
      <c r="I14" s="20">
        <v>2000</v>
      </c>
      <c r="J14" s="20"/>
      <c r="K14" s="20"/>
      <c r="L14" s="18"/>
      <c r="M14" s="42"/>
      <c r="N14" s="20"/>
      <c r="O14" s="18">
        <f t="shared" si="0"/>
        <v>10000</v>
      </c>
      <c r="P14" s="41"/>
      <c r="Q14" s="54"/>
      <c r="R14" s="56"/>
    </row>
    <row r="15" spans="1:18" s="3" customFormat="1" ht="31.5" customHeight="1">
      <c r="A15" s="16">
        <v>11</v>
      </c>
      <c r="B15" s="19" t="s">
        <v>30</v>
      </c>
      <c r="C15" s="19"/>
      <c r="D15" s="26">
        <v>4000</v>
      </c>
      <c r="E15" s="19">
        <v>3920</v>
      </c>
      <c r="F15" s="19"/>
      <c r="G15" s="20">
        <v>4000</v>
      </c>
      <c r="H15" s="20">
        <v>4000</v>
      </c>
      <c r="I15" s="44">
        <v>3000</v>
      </c>
      <c r="J15" s="20">
        <v>4000</v>
      </c>
      <c r="K15" s="20"/>
      <c r="L15" s="18"/>
      <c r="M15" s="42"/>
      <c r="N15" s="20"/>
      <c r="O15" s="18">
        <f t="shared" si="0"/>
        <v>22920</v>
      </c>
      <c r="P15" s="41"/>
      <c r="Q15" s="54"/>
      <c r="R15" s="56"/>
    </row>
    <row r="16" spans="1:18" s="3" customFormat="1" ht="31.5" customHeight="1">
      <c r="A16" s="16">
        <v>12</v>
      </c>
      <c r="B16" s="19" t="s">
        <v>31</v>
      </c>
      <c r="C16" s="19"/>
      <c r="D16" s="17">
        <v>1580</v>
      </c>
      <c r="E16" s="19">
        <v>5500</v>
      </c>
      <c r="F16" s="19">
        <v>3465</v>
      </c>
      <c r="G16" s="20">
        <v>2500</v>
      </c>
      <c r="H16" s="20">
        <v>3000</v>
      </c>
      <c r="I16" s="20">
        <v>3000</v>
      </c>
      <c r="J16" s="20">
        <v>2500</v>
      </c>
      <c r="K16" s="20"/>
      <c r="L16" s="18"/>
      <c r="M16" s="42"/>
      <c r="N16" s="20"/>
      <c r="O16" s="18">
        <f t="shared" si="0"/>
        <v>21545</v>
      </c>
      <c r="P16" s="41"/>
      <c r="Q16" s="54"/>
      <c r="R16" s="56"/>
    </row>
    <row r="17" spans="1:18" s="3" customFormat="1" ht="31.5" customHeight="1">
      <c r="A17" s="16">
        <v>13</v>
      </c>
      <c r="B17" s="19" t="s">
        <v>32</v>
      </c>
      <c r="C17" s="19"/>
      <c r="D17" s="19">
        <v>3000</v>
      </c>
      <c r="E17" s="19">
        <v>3000</v>
      </c>
      <c r="F17" s="19">
        <v>3000</v>
      </c>
      <c r="G17" s="20">
        <v>3000</v>
      </c>
      <c r="H17" s="20">
        <v>3000</v>
      </c>
      <c r="I17" s="20">
        <v>4000</v>
      </c>
      <c r="J17" s="20"/>
      <c r="K17" s="20"/>
      <c r="L17" s="18"/>
      <c r="M17" s="42"/>
      <c r="N17" s="20"/>
      <c r="O17" s="18">
        <f t="shared" si="0"/>
        <v>19000</v>
      </c>
      <c r="P17" s="41"/>
      <c r="Q17" s="54"/>
      <c r="R17" s="56"/>
    </row>
    <row r="18" spans="1:18" s="3" customFormat="1" ht="31.5" customHeight="1">
      <c r="A18" s="16">
        <v>14</v>
      </c>
      <c r="B18" s="19" t="s">
        <v>33</v>
      </c>
      <c r="C18" s="19"/>
      <c r="D18" s="19"/>
      <c r="E18" s="19">
        <v>5000</v>
      </c>
      <c r="F18" s="19"/>
      <c r="G18" s="20">
        <v>3000</v>
      </c>
      <c r="H18" s="20"/>
      <c r="I18" s="20">
        <v>3000</v>
      </c>
      <c r="J18" s="20"/>
      <c r="K18" s="20"/>
      <c r="L18" s="18"/>
      <c r="M18" s="42"/>
      <c r="N18" s="20"/>
      <c r="O18" s="18">
        <f t="shared" si="0"/>
        <v>11000</v>
      </c>
      <c r="P18" s="41"/>
      <c r="Q18" s="54"/>
      <c r="R18" s="56"/>
    </row>
    <row r="19" spans="1:18" s="3" customFormat="1" ht="31.5" customHeight="1">
      <c r="A19" s="16">
        <v>15</v>
      </c>
      <c r="B19" s="27" t="s">
        <v>34</v>
      </c>
      <c r="C19" s="28">
        <f>SUM(C5:C18)</f>
        <v>15146.77</v>
      </c>
      <c r="D19" s="28">
        <f>SUM(D5:D18)</f>
        <v>12580</v>
      </c>
      <c r="E19" s="28">
        <f aca="true" t="shared" si="1" ref="D19:N19">SUM(E5:E18)</f>
        <v>42852.53</v>
      </c>
      <c r="F19" s="28">
        <f t="shared" si="1"/>
        <v>39335</v>
      </c>
      <c r="G19" s="28">
        <f t="shared" si="1"/>
        <v>46466</v>
      </c>
      <c r="H19" s="28">
        <f t="shared" si="1"/>
        <v>52733.32</v>
      </c>
      <c r="I19" s="28">
        <f t="shared" si="1"/>
        <v>68894.04000000001</v>
      </c>
      <c r="J19" s="28">
        <f t="shared" si="1"/>
        <v>11345</v>
      </c>
      <c r="K19" s="28">
        <f t="shared" si="1"/>
        <v>0</v>
      </c>
      <c r="L19" s="28">
        <f t="shared" si="1"/>
        <v>0</v>
      </c>
      <c r="M19" s="28">
        <f t="shared" si="1"/>
        <v>0</v>
      </c>
      <c r="N19" s="28">
        <f t="shared" si="1"/>
        <v>0</v>
      </c>
      <c r="O19" s="18">
        <f t="shared" si="0"/>
        <v>289352.66000000003</v>
      </c>
      <c r="P19" s="41"/>
      <c r="Q19" s="54"/>
      <c r="R19" s="56"/>
    </row>
    <row r="20" spans="1:18" ht="42.75" customHeight="1">
      <c r="A20" s="29" t="s">
        <v>35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45"/>
      <c r="N20" s="29"/>
      <c r="O20" s="29"/>
      <c r="P20" s="29"/>
      <c r="Q20" s="57"/>
      <c r="R20" s="58"/>
    </row>
    <row r="21" spans="1:17" ht="14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46"/>
      <c r="M21" s="47"/>
      <c r="N21" s="30"/>
      <c r="O21" s="30"/>
      <c r="P21" s="30"/>
      <c r="Q21" s="59"/>
    </row>
    <row r="22" ht="14.25" customHeight="1"/>
  </sheetData>
  <sheetProtection/>
  <mergeCells count="10">
    <mergeCell ref="A1:Q1"/>
    <mergeCell ref="A2:Q2"/>
    <mergeCell ref="C3:O3"/>
    <mergeCell ref="A20:R20"/>
    <mergeCell ref="A21:Q21"/>
    <mergeCell ref="A3:A4"/>
    <mergeCell ref="B3:B4"/>
    <mergeCell ref="P3:P4"/>
    <mergeCell ref="Q3:Q4"/>
    <mergeCell ref="R3:R4"/>
  </mergeCells>
  <printOptions horizontalCentered="1"/>
  <pageMargins left="0" right="0" top="0.98" bottom="0.79" header="0.51" footer="0.71"/>
  <pageSetup horizontalDpi="600" verticalDpi="600" orientation="landscape" paperSize="8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2020-11-13T09:13:05Z</cp:lastPrinted>
  <dcterms:created xsi:type="dcterms:W3CDTF">2011-05-25T01:57:07Z</dcterms:created>
  <dcterms:modified xsi:type="dcterms:W3CDTF">2023-09-07T08:41:58Z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eadingLayo">
    <vt:bool>true</vt:bool>
  </property>
</Properties>
</file>