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入库申报表" sheetId="1" r:id="rId1"/>
  </sheets>
  <definedNames>
    <definedName name="_xlnm._FilterDatabase" localSheetId="0" hidden="1">项目入库申报表!$A$6:$Y$331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<sst xmlns="http://schemas.openxmlformats.org/spreadsheetml/2006/main" count="4320" uniqueCount="1440">
  <si>
    <r>
      <t>桃江县</t>
    </r>
    <r>
      <rPr>
        <sz val="24"/>
        <rFont val="Times New Roman"/>
        <charset val="134"/>
      </rPr>
      <t>2024</t>
    </r>
    <r>
      <rPr>
        <sz val="24"/>
        <rFont val="方正小标宋简体"/>
        <charset val="134"/>
      </rPr>
      <t>年度巩固拓展脱贫攻坚成果和乡村振兴项目库拟入库项目申报表</t>
    </r>
  </si>
  <si>
    <r>
      <rPr>
        <sz val="11"/>
        <rFont val="仿宋_GB2312"/>
        <charset val="134"/>
      </rPr>
      <t xml:space="preserve">单位：                                                                                                       </t>
    </r>
    <r>
      <rPr>
        <sz val="11"/>
        <rFont val="Times New Roman"/>
        <charset val="134"/>
      </rPr>
      <t xml:space="preserve"> </t>
    </r>
    <r>
      <rPr>
        <sz val="11"/>
        <rFont val="仿宋_GB2312"/>
        <charset val="134"/>
      </rPr>
      <t>时间：</t>
    </r>
    <r>
      <rPr>
        <sz val="11"/>
        <rFont val="Times New Roman"/>
        <charset val="134"/>
      </rPr>
      <t>2024</t>
    </r>
    <r>
      <rPr>
        <sz val="11"/>
        <rFont val="仿宋_GB2312"/>
        <charset val="134"/>
      </rPr>
      <t>年11月20日</t>
    </r>
  </si>
  <si>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</si>
  <si>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</si>
  <si>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</si>
  <si>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</si>
  <si>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</si>
  <si>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</si>
  <si>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</si>
  <si>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</si>
  <si>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</si>
  <si>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</si>
  <si>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</si>
  <si>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</si>
  <si>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</si>
  <si>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</si>
  <si>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</si>
  <si>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</si>
  <si>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</si>
  <si>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</si>
  <si>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</si>
  <si>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</si>
  <si>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</si>
  <si>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其中</t>
  </si>
  <si>
    <t>受益村数（个）</t>
  </si>
  <si>
    <t>受益户数（户）</t>
  </si>
  <si>
    <t>受益人口数（人）</t>
  </si>
  <si>
    <t>财政资金（万元）</t>
  </si>
  <si>
    <t>其他资金（万元）</t>
  </si>
  <si>
    <t>受益脱贫村数（个）</t>
  </si>
  <si>
    <t>受益脱贫户数及防止返贫监测对象户数（户）</t>
  </si>
  <si>
    <t>受益脱贫人口数及防止返贫监测对象人口数（人）</t>
  </si>
  <si>
    <t>乡村建设行动</t>
  </si>
  <si>
    <t>农村基础设施</t>
  </si>
  <si>
    <t>农村道路建设（通村路、通户路、小型桥梁等）</t>
  </si>
  <si>
    <t>桃花江镇</t>
  </si>
  <si>
    <t>川门湾村</t>
  </si>
  <si>
    <t>桃花江镇川门湾村吴炳生至吴诞生屋场道路硬化</t>
  </si>
  <si>
    <t>新建</t>
  </si>
  <si>
    <t>2024年3月</t>
  </si>
  <si>
    <t>道路硬化350米、宽3.5米</t>
  </si>
  <si>
    <t>通过桃花江镇川门湾村吴炳生至吴诞生屋场道路硬化项目，解决脱贫户4户18人的生产生活问题，方便出行，农户满意度高</t>
  </si>
  <si>
    <t>打石湾社区</t>
  </si>
  <si>
    <t>桃花江镇打石湾社区原高坪片道路硬化拓宽</t>
  </si>
  <si>
    <t>道路拓宽硬化1.5米，长2000米</t>
  </si>
  <si>
    <t>428户</t>
  </si>
  <si>
    <t>1284人</t>
  </si>
  <si>
    <t>通过桃花江镇打石湾社区原高坪片道路硬化拓宽项目，方便周边17户脱贫户和411户农户出行，农户满意度高</t>
  </si>
  <si>
    <t>解决17户脱贫户和411户农户生产生活问题，方便出行安全问题</t>
  </si>
  <si>
    <t>创业村</t>
  </si>
  <si>
    <t>桃花江镇创业村梓树坝组道路拓宽硬化</t>
  </si>
  <si>
    <t>拓宽</t>
  </si>
  <si>
    <t>道路加宽2米，长500米</t>
  </si>
  <si>
    <t>15户</t>
  </si>
  <si>
    <t>49人</t>
  </si>
  <si>
    <t>0</t>
  </si>
  <si>
    <t>2户</t>
  </si>
  <si>
    <t>7人</t>
  </si>
  <si>
    <t>通过桃花江镇创业村梓树坝组道路拓宽项目，方便周边2户脱贫户和15户农户出行，农户满意度高</t>
  </si>
  <si>
    <t>解决2户脱贫户和15户农户生产生活问题及安全出行问题</t>
  </si>
  <si>
    <t>拱头山村</t>
  </si>
  <si>
    <t>桃花江镇拱头山村拱头山组至南岳庙组公路加宽硬化</t>
  </si>
  <si>
    <t>道路加宽硬化1.5米，长2800米</t>
  </si>
  <si>
    <t>68户</t>
  </si>
  <si>
    <t>通过桃花江镇拱头山村拱头山组至南岳庙组公路加宽硬化项目，方便周边10脱贫户及监测户和68户农户出行，农户满意度高</t>
  </si>
  <si>
    <t>解决9脱贫户及1户监测户生产生活问题，方便出行安全问题</t>
  </si>
  <si>
    <t>产业发展项目</t>
  </si>
  <si>
    <t>生产项目</t>
  </si>
  <si>
    <t>种植业基地</t>
  </si>
  <si>
    <t>横木村</t>
  </si>
  <si>
    <t>桃花江镇横木村陈家村山塘维修加固</t>
  </si>
  <si>
    <t>改扩建</t>
  </si>
  <si>
    <t>维修加固</t>
  </si>
  <si>
    <t>通过桃花江镇横木村陈家村山塘维修项目，解决周边脱贫户和农户稻田灌溉问题，农户满意度高</t>
  </si>
  <si>
    <t>解决周边脱贫户和农户稻田灌溉问题</t>
  </si>
  <si>
    <t>花果山村</t>
  </si>
  <si>
    <t>桃花江镇花果山村龙龟冲公路硬化</t>
  </si>
  <si>
    <t>道路加宽硬化4.5米，长300米</t>
  </si>
  <si>
    <t>通过桃花江镇花果山村龙龟冲公路硬化项目，解决群众出行安全问题需求，受益农户50户，受益人口200人。建成后脱贫户和村民满意度高。</t>
  </si>
  <si>
    <t>通过龙龟冲公路硬化项目，解决群众出行安全问题需求，受益农户50户，受益人口200人。建成后脱贫户和村民满意度高。</t>
  </si>
  <si>
    <t>花园
洞村</t>
  </si>
  <si>
    <t>桃花江镇花园洞村莫家仑组公路硬化项目</t>
  </si>
  <si>
    <t>花园洞村</t>
  </si>
  <si>
    <t>长400米，宽3.5米公路硬化</t>
  </si>
  <si>
    <t>通过桃花江镇花园洞村莫家仑组公路硬化项目，解决脱贫户2户5人和农户125人的生产生活问题，方便出行，农户满意度高</t>
  </si>
  <si>
    <t>解决脱贫户2户5人和农户125人的生产生活问题，方便出行</t>
  </si>
  <si>
    <t>鹅公桥村</t>
  </si>
  <si>
    <t>桃花江镇鹅公桥村狮子山组陈润科屋前至狮子山组红茶厂主干道加宽</t>
  </si>
  <si>
    <t>改建</t>
  </si>
  <si>
    <t>1公里主干道拓宽2.5米</t>
  </si>
  <si>
    <t>通过桃花江镇鹅公桥村狮子山组陈润科屋前至狮子山组红茶厂主干道加宽项目，减少全村村民出行问题，减少安全隐患，农户满意度高</t>
  </si>
  <si>
    <t>改善生产、生活出行问题</t>
  </si>
  <si>
    <t>金花桥村</t>
  </si>
  <si>
    <t>桃花江镇金花桥村刘家组任玉虎至任正安处道路硬化</t>
  </si>
  <si>
    <t>长500米宽3.5米道路硬化</t>
  </si>
  <si>
    <t>通过桃花江镇金花桥村刘家组任玉虎至任正安处道路硬化项目，方便周边5户脱贫户和23户农户出行，农户满意度高</t>
  </si>
  <si>
    <t>方便周边脱贫户12人和农户104人出行</t>
  </si>
  <si>
    <t>崆峒村</t>
  </si>
  <si>
    <t>桃花江镇崆峒村杨家湾桥头进口至羊角寨公路拓宽硬化</t>
  </si>
  <si>
    <t>长1000米，拓宽1.5米</t>
  </si>
  <si>
    <t>通过桃花江镇崆峒村杨家湾桥头进口至羊角寨公路拓宽硬化项目，解决脱贫户8户24人的出行，农户满意度高</t>
  </si>
  <si>
    <t>解决脱贫户8户24人的出行</t>
  </si>
  <si>
    <t>栗树咀村</t>
  </si>
  <si>
    <t>桃花江镇栗树咀村文家冲组黄再安至黄建明处道路硬化</t>
  </si>
  <si>
    <t>长2000米宽3.5米道路硬化</t>
  </si>
  <si>
    <t>通过桃花江镇栗树咀村文家冲组黄再安至黄建明处道路硬化项目，方便周边7户脱贫户和63户农户出行，农户满意度高</t>
  </si>
  <si>
    <t>方便周边脱贫户15人和农户98人出行</t>
  </si>
  <si>
    <t>牛潭河社区</t>
  </si>
  <si>
    <t>桃花江镇牛潭河社区黑羊仑组至黄田湾公路硬化</t>
  </si>
  <si>
    <t>长650米、宽3.5米公路硬化</t>
  </si>
  <si>
    <t>通过桃花江镇牛潭河社区黑羊仑组至黄田湾公路硬化项目，方便周边4户脱贫户和79户农户出行，农户满意度高</t>
  </si>
  <si>
    <t>方便周边脱贫户5人和农户227人出行</t>
  </si>
  <si>
    <t>青山村</t>
  </si>
  <si>
    <t>桃花江镇青山村青山组组级路硬化</t>
  </si>
  <si>
    <t>长600米、宽3.5米</t>
  </si>
  <si>
    <t>通过桃花江镇青山村青山组组级路硬化项目，方便周边1脱贫户和15户农户出行，农户满意度高</t>
  </si>
  <si>
    <t>方便周边1脱贫户和15户农户出行</t>
  </si>
  <si>
    <t>桃谷山社区</t>
  </si>
  <si>
    <t>桃花江镇桃谷山社区六官村组山塘设施建设</t>
  </si>
  <si>
    <t>修缮</t>
  </si>
  <si>
    <t>山塘面积10亩（清淤、护坡、闸口修缮</t>
  </si>
  <si>
    <t>通过桃花江镇桃谷山社区六官村组山塘设施建设项目，解决群众改善水体质量需求，受益农户50户，受益人口150人。建成后脱贫（监测）户和村民满意度高。</t>
  </si>
  <si>
    <t>改善水体质量，提升山塘蓄水能力以及防洪排涝作用</t>
  </si>
  <si>
    <t>大华村</t>
  </si>
  <si>
    <t>桃花江镇大华村朱日华至莫庆寿鱼塘250米道路挡土墙建设</t>
  </si>
  <si>
    <t>480米，高1.5米，宽1.4米挡土墙建设。</t>
  </si>
  <si>
    <t>方便了我村5户脱贫户和13户农户的出行，保障了部分农田不受水灾破坏。</t>
  </si>
  <si>
    <t>桃花江镇大华村朱日华屋前至莫训英屋前950米公路拓宽硬化建设</t>
  </si>
  <si>
    <t>950米、宽1.5米、厚20公分道路拓宽硬化。</t>
  </si>
  <si>
    <t>方便了我村5户脱贫户和17户农户的出行，为大华村旅游业的发展打下了基础。</t>
  </si>
  <si>
    <t>杨家坳社区</t>
  </si>
  <si>
    <t>桃花江镇杨家坳社区丁家冲机耕道路硬化</t>
  </si>
  <si>
    <t>长400米，宽3.5米，厚0.2米</t>
  </si>
  <si>
    <t>通过丁家冲机耕道路硬化项目，长400米，宽3.5米，厚0.2米。解决群众生活、生产、出行需求，受益农户54户，受益人口123人。建成后脱贫（监测）户和村民满意度高。</t>
  </si>
  <si>
    <t>道关山村</t>
  </si>
  <si>
    <t>桃花江镇道关山村毛栗村组公路加宽硬化</t>
  </si>
  <si>
    <t>道关山村毛栗村基础路加宽1米，长3公里。</t>
  </si>
  <si>
    <t>通过桃花江镇道关山村毛栗村组基础路加宽硬化项目，方便16户，41人脱贫户出行，农户满意度高</t>
  </si>
  <si>
    <t>株木潭村</t>
  </si>
  <si>
    <t>桃花江镇株木潭村石岭桥梁修建</t>
  </si>
  <si>
    <t>长15米，拓宽5.5米</t>
  </si>
  <si>
    <t>通过桃花江镇株木潭村石岭桥梁修建项目，解决脱贫户4户11人的出行，农户满意度高</t>
  </si>
  <si>
    <t>解决脱贫4户11人的出行</t>
  </si>
  <si>
    <t>梨树桥村</t>
  </si>
  <si>
    <t>桃花江镇梨树桥村马乐舒至周泽和路段600米硬化</t>
  </si>
  <si>
    <t>道路硬化长600米、宽3.5米、厚0.2米</t>
  </si>
  <si>
    <t>35户</t>
  </si>
  <si>
    <t>通过桃花江镇梨树桥村马乐舒至周泽和路段600米硬化项目，方便周边6脱贫户及监测户和35户农户出行，农户满意度高</t>
  </si>
  <si>
    <t>解决6脱贫户及1户监测户生产生活问题，方便出行安全问题</t>
  </si>
  <si>
    <t>近桃社区</t>
  </si>
  <si>
    <t>桃花江镇近桃社区5组、6组、8组排水渠道清淤（9条）</t>
  </si>
  <si>
    <t>9条排水渠道清淤</t>
  </si>
  <si>
    <t>通过桃花江镇近桃社区5组、6组、8组排水渠道清淤（9条）项目，受益农户129户，受益人口376人，农户满意度高</t>
  </si>
  <si>
    <t>罗家潭村</t>
  </si>
  <si>
    <t>桃花江镇罗家潭村坝山口公路硬化</t>
  </si>
  <si>
    <t>坝山口公路硬化陈1000米、宽3.5米、厚0.2米</t>
  </si>
  <si>
    <t>通过桃花江镇罗家潭村坝山口公路硬化项目，受益农户20户，受益人口80人，农户满意度高</t>
  </si>
  <si>
    <t>半稼洲社区</t>
  </si>
  <si>
    <t>桃花江镇半稼洲社区雷公岩大桥下道路硬化</t>
  </si>
  <si>
    <t>宽3米，长300米</t>
  </si>
  <si>
    <t>通过桃花江镇半稼洲社区西环线桥下道路硬化项目，方便65户群众,2户贫困户出行，农户满意度高</t>
  </si>
  <si>
    <t>方便65户群众,2户贫困户出行</t>
  </si>
  <si>
    <t>金凤社区</t>
  </si>
  <si>
    <t>桃花江镇金凤社区关山咀道路硬化</t>
  </si>
  <si>
    <t>关山咀公路长400米，宽4米</t>
  </si>
  <si>
    <t>1</t>
  </si>
  <si>
    <t>解决脱贫户2户5和农户230人的生产生活问题</t>
  </si>
  <si>
    <t>解决脱贫户2户5人和农户230人的生产生活问题</t>
  </si>
  <si>
    <t>石高桥村</t>
  </si>
  <si>
    <t>桃花江镇石高桥村船形湾至崆峒交界处河道清淤</t>
  </si>
  <si>
    <t>河道清淤及维修加固900米</t>
  </si>
  <si>
    <t>通过桃花江镇石高桥村船形湾至崆峒交界处河道清淤项目，方便周边脱贫户和农户耕种</t>
  </si>
  <si>
    <t>浮邱山乡</t>
  </si>
  <si>
    <t>担水坝村</t>
  </si>
  <si>
    <t>浮邱山乡担水坝村3口山塘塘基衬砌护坡加固</t>
  </si>
  <si>
    <t>谢家咀长村山塘塘基衬砌护坡加固，长40米高4米塘基衬砌厚度15cm；四亩村螃家村山塘塘基衬砌护坡加固，长35米高4米塘基衬砌厚度15cm。乐安村李家洞山塘塘基衬砌护坡加固，长30米高4米塘基衬砌厚度15cm</t>
  </si>
  <si>
    <t>通过担水坝村3口山塘长105米高4米，厚度15cm，塘基衬砌护坡加固，维修改善山塘蓄水建设，解决周边农户的生产灌溉问题，灌溉面积190亩，受益农户115户，受益人口376人，建成后脱贫（监测）户和村民满意度高。</t>
  </si>
  <si>
    <t>配套服务</t>
  </si>
  <si>
    <t>大水洞村</t>
  </si>
  <si>
    <t>大水洞村彭家湾组炭大线沟渠建设700米新建项目</t>
  </si>
  <si>
    <t>彭家湾组长700米，宽0.6米，高0.4米新建</t>
  </si>
  <si>
    <t>通过炭大线沟渠建设700米，便利农户农田灌溉，受益农户14户，收益人口90人，建成后脱贫（监测）户和村民满意度高。</t>
  </si>
  <si>
    <t>农村基础设施（含产业配套基础设施）</t>
  </si>
  <si>
    <t>浮邱山村</t>
  </si>
  <si>
    <t>浮邱山乡浮邱山村清寺线窄路加宽、提质改造</t>
  </si>
  <si>
    <t>改扩建、提质改造</t>
  </si>
  <si>
    <t>长1220米宽2米厚0.05米</t>
  </si>
  <si>
    <t>通过建设长1220米、宽2米、厚0.05米窄路加宽、提质改造项目；方便了40户200人的生产生活，改善了农户出行条件，提高了农户生活质量，方便了农副产品的运输。本项目可持续使用15年，建成后脱贫（监测）户和村民满意度高</t>
  </si>
  <si>
    <t>农村道路建设（通村、通户路）</t>
  </si>
  <si>
    <t>黄鹤桥村</t>
  </si>
  <si>
    <t>浮邱山乡黄鹤桥村组级公路硬化</t>
  </si>
  <si>
    <t>下九组至普济组长0.9公里，宽4米，公路硬化</t>
  </si>
  <si>
    <t>通过黄鹤桥村下九组至普济组公路长0.9公里，宽4米硬化，解决村民出行难问题，受益农户14户，受益人口62人，建成后脱贫（监测）户和村民满意度高。</t>
  </si>
  <si>
    <t>黄南冲村</t>
  </si>
  <si>
    <t>黄南冲村竹楼洞水库入库公路新建</t>
  </si>
  <si>
    <t>长1.1公里，宽3.5米，公路硬化</t>
  </si>
  <si>
    <t>通过黄南冲村竹楼洞水库入库公路长1110米，宽3.5米，高0.2米平整硬化，解决村民出行难问题，受益农户14户，受益人口62人，建成后脱贫（监测）户和村民满意度高。</t>
  </si>
  <si>
    <t>回龙湾村</t>
  </si>
  <si>
    <t>回龙湾村胜利至石叽坝组路基修建及硬化</t>
  </si>
  <si>
    <t>胜利至石叽坝组路基修建及硬化，长1000米宽2米</t>
  </si>
  <si>
    <t>通过回龙湾村胜利至石叽坝组长1000米，宽2米路基修建及硬化建设，解决农户出行需求，受益农户26户，受益人口130人，建成后脱贫（监测）户和村民满意度高。</t>
  </si>
  <si>
    <t>农村道路建设（通村、通户路、小型桥梁等）</t>
  </si>
  <si>
    <t>金盆村</t>
  </si>
  <si>
    <t>浮邱山乡金盆村吴家湾组公路硬化</t>
  </si>
  <si>
    <t>吴家湾组长300米、宽3.5米公路平整硬化</t>
  </si>
  <si>
    <t>通过金盆村吴家湾组长300米、宽3.5米公路平整硬化建设，解决农户出行需求，受益农户30户，受益人口100人，建成后脱贫（监测）户和村民满意度高。</t>
  </si>
  <si>
    <t>毛家桥村</t>
  </si>
  <si>
    <t>浮邱山乡毛家桥村高门楼组竹山嘴公路平整硬化项目</t>
  </si>
  <si>
    <t>高门楼组长400米，宽3.5米，高0.2米公路平整硬化</t>
  </si>
  <si>
    <t>通过毛家桥村高门楼组竹山嘴长400米，宽3.5米，高0.2米公路平整硬化建设，解决农户出行需求，受益农户14户，受益人口49人，建成后脱贫（监测）户和村民满意度高。</t>
  </si>
  <si>
    <t>齐心村</t>
  </si>
  <si>
    <t>齐心村村级公路窄路加宽、硬化及提质改造、红垛子桥新建</t>
  </si>
  <si>
    <t>道路拓宽、硬化及提质改造长1500米，宽1米；新建桥宽4米，长7米</t>
  </si>
  <si>
    <t>通过村级公路2公里窄路加宽及提质改造，解决农户出行需求，受益农户67户，受益人口215人，建成后脱贫（监测）户和村民满意度高。方便畅通农产品销售。</t>
  </si>
  <si>
    <t>人形山村</t>
  </si>
  <si>
    <t>浮邱山乡人形山村新塘冲组级公路硬化</t>
  </si>
  <si>
    <t>全长1500米、宽3.5米需公路硬化</t>
  </si>
  <si>
    <t>通过人形山村人形山村新塘冲组长1500米、宽3.5米公路平整硬化，解决农户出行需求，受益农户41户，受益人口128人，建成后脱贫（监测）户和村民满意度高。</t>
  </si>
  <si>
    <t>水口山村</t>
  </si>
  <si>
    <t>浮邱山乡水口山村禁牌，洪桥头片区水沟维修工程</t>
  </si>
  <si>
    <t>禁牌片区长1000米，洪桥头片区长2000米</t>
  </si>
  <si>
    <t>通过水口山村禁牌片区1000米、洪桥头片区2000米水沟维修工程，解决村民农田水利灌溉需求，受益农户75户，受益人口280人，建成后脱贫（监测）户和村民满意度高。</t>
  </si>
  <si>
    <t>炭山桥村</t>
  </si>
  <si>
    <t>浮邱山乡炭山桥村炭大线炭山桥段公路加宽硬化</t>
  </si>
  <si>
    <t>长3.5千米加宽至6米公路硬化</t>
  </si>
  <si>
    <t>通过炭山桥村炭大线炭山桥段长3500米、拓宽至6米公路平整硬化，解决农户出行需求，受益农户72户，受益人口290人，建成后脱贫（监测）户和村民满意度高。</t>
  </si>
  <si>
    <t>田家冲村</t>
  </si>
  <si>
    <t>浮邱山乡田家冲村斗山湾响水洞组和田家村组公路硬化</t>
  </si>
  <si>
    <t>含斗山湾响水洞组公路硬化 长200米宽3米厚0.2米。以及田家村组公路硬化 长200米宽3米厚0.2米</t>
  </si>
  <si>
    <t>通过田家冲村斗山湾响水洞组公路硬化长200米宽3米厚0.2米，田家村组公路硬化长200米宽3米厚0.2米，解决村民出行难问题，受益农户18户，受益人口72人，建成后脱贫（监测）户和村民满意度高。</t>
  </si>
  <si>
    <t>农村道路建设</t>
  </si>
  <si>
    <t>新桥村</t>
  </si>
  <si>
    <t>浮邱山乡新桥村关皇庙组黄土坝组级公路路基平整、硬化</t>
  </si>
  <si>
    <t>长1000米宽3.5米公路平整硬化</t>
  </si>
  <si>
    <t>通过新桥村关皇庙组黄土坝组级公路长1000米宽3.5米公路平整硬化，解决农户出行需求，受益农户62户，受益人口167人，建成后脱贫（监测）户和村民满意度高。</t>
  </si>
  <si>
    <t>浮邱山乡新桥村船石组公路路基平整及硬化</t>
  </si>
  <si>
    <t>长600米，宽3米公路平整硬化</t>
  </si>
  <si>
    <t>通过新桥村船石组公路长600米、宽3米公路路基平整及硬化，解决农户出行需求，受益农户35户，受益人口106人，建成后脱贫（监测）户和村民满意度高。</t>
  </si>
  <si>
    <t>西峰寺村</t>
  </si>
  <si>
    <t>西峰寺村村级2条公路硬化</t>
  </si>
  <si>
    <t>万金片公路硬化，全长420米、宽3.5米；田湾片公路硬化，全长380米、宽3.5米</t>
  </si>
  <si>
    <t>通过西峰寺村沙田湾片长380米、宽3.5米公路硬化，以及万金片公路长420米、宽3.5米公路硬化，解决农户出行需求，受益农户38户，受益人口188人，建成后脱贫（监测）户和村民满意度高。</t>
  </si>
  <si>
    <t>白家河村</t>
  </si>
  <si>
    <t>浮邱山乡白家河村桃修线至码头上公路硬化</t>
  </si>
  <si>
    <t>全长1000米，宽3.5米需公路硬化</t>
  </si>
  <si>
    <t>通过白家河村桃修线至码头上公路长1公里，宽3.5米硬化，解决村民出行难问题，受益农户65户，受益人口236人，建成后脱贫（监测）户和村民满意度高。</t>
  </si>
  <si>
    <t>枳木山村</t>
  </si>
  <si>
    <t>浮邱山乡枳木山组级公路硬化</t>
  </si>
  <si>
    <t>长0.6公里，宽3.5米，公路硬化</t>
  </si>
  <si>
    <t>通过枳木山村组级公路长0.6公里，宽3.5米硬化，解决村民出行难问题，受益农户20户，受益人口82人，建成后脱贫（监测）户和村民满意度高。</t>
  </si>
  <si>
    <t>高桥镇</t>
  </si>
  <si>
    <t>荷叶塘村</t>
  </si>
  <si>
    <t>高桥镇荷叶塘村旦公组杨方水渠衬砌</t>
  </si>
  <si>
    <t>水渠衬彻长400米*高0.6米*宽0.4米*衬底0.1米</t>
  </si>
  <si>
    <t>通过建设长400米、宽0.4米、高0.6米水渠衬砌项目，方便了400亩水田灌溉，惠及80户280人，其中脱贫户（监测）户7户15人，本项目可持续使用15年，建成后预计年增加稻谷产量20000公斤，年增加群众收入5.6万元，脱贫（监测）户和村民满意度高。</t>
  </si>
  <si>
    <t>通过小型农田水利设施建设，改善农户农田灌溉，增加农户收益。</t>
  </si>
  <si>
    <t>千秋村</t>
  </si>
  <si>
    <t>高桥镇千秋村同心组公路硬化</t>
  </si>
  <si>
    <t>千秋村同心组赵戈生态果园长1200米，3.5米厚0.18米公路硬化</t>
  </si>
  <si>
    <t>通过建设千秋村同心组赵戈生态果园长1200米，宽3.5米，厚0.18米的道路硬化项目，方便了37户103人的生产生活，其中脱贫户（监测）8户20人，改善了农户出行条件，提高了农户生活质量，方便了农副产品的运输。本项目可持续使用15年，建成后脱贫户（监测）和村民满意度高。</t>
  </si>
  <si>
    <t>赵家山村</t>
  </si>
  <si>
    <t>高桥镇赵家山村西干渠引水渠引水灌溉工程</t>
  </si>
  <si>
    <t>高桥镇赵家山村西干渠引水渠引水灌溉工程，长900米</t>
  </si>
  <si>
    <t>通过修建好赵家山村西干渠引水渠引水灌溉工程，长900米，灌溉塘冲组、赵家山组、小冲组、桥头口组共400亩田，方便了210户790人的生产生活，其中脱贫户（监测）50户170人，修建改善基础设施建设，增加贫困户种植收入本项目可持续使用10年，建成后脱贫户（监测）和村民满意度高。</t>
  </si>
  <si>
    <t>大林村</t>
  </si>
  <si>
    <t>高桥镇大林村三组飞鸭至红辉公路硬化</t>
  </si>
  <si>
    <t>组级公路硬化长650*宽2.8*厚0.2米</t>
  </si>
  <si>
    <t>通过建设长650*宽2.8*厚0.2米方便了75户300人的生产生活，其中脱贫户
和监测户8户21人，改善了村民的出行难和交通运输不便的问题，提高了农户生活质量，给村民增加了经济效益。本项目可持续使用15年，建成后脱贫（监测）户和村民满意度高。）</t>
  </si>
  <si>
    <t>通过改善基础设施建设，方便群众出行和产品销售，增加农户收益。</t>
  </si>
  <si>
    <t>高桥村</t>
  </si>
  <si>
    <t>高桥镇高桥村斗山高效节水管项目</t>
  </si>
  <si>
    <t>西干渠开取水口，直径160高压水管700米</t>
  </si>
  <si>
    <t>通过建设长700米高效节水管项目；方便了32户120人的生产生活，其中脱贫户（监测）户6户15人，改善了近200亩水田灌溉用水问题，提高了农业生产产量，增加了群众收入。本项目可持续使用15年，建成后脱贫（监测）户和村民满意度高。</t>
  </si>
  <si>
    <t>松柏村</t>
  </si>
  <si>
    <t>高桥镇松柏村松山公路拓宽硬化</t>
  </si>
  <si>
    <t>松柏村松山公路拓宽四组张玉良至二组刘道勋长2000米，宽5米，厚0.2米公路拓宽硬化</t>
  </si>
  <si>
    <t>通过建设松柏村松山公路拓宽四组张玉良至二组刘道勋长2000米，宽5米，厚0.2米公路拓宽硬化项目，方便了155户457人的生产生活，其中脱贫户（监测）18户47人，改善了农户出行条件，提高了农户生活质量，方便了农副产品的运输。本项目可持续使用15年，建成后脱贫户（监测）和村民满意度高。</t>
  </si>
  <si>
    <t>石井头村</t>
  </si>
  <si>
    <t>高桥镇石井头村油梓公路硬化</t>
  </si>
  <si>
    <t>长300米宽6米 高0.2米道路硬化</t>
  </si>
  <si>
    <t>通过建设长300米、宽6米、厚0.2米道路硬化项目；方便了328户1200人的生产生活，其中脱贫户（监测）户3户80人，改善了农户出行条件，提高了农户生活质量，方便了农副产品的运输。本项目可持续使用15年，建成后脱贫（监测）户和村民满意度高。</t>
  </si>
  <si>
    <t>石头坪村</t>
  </si>
  <si>
    <t>高桥镇石头坪村石头坪组新修水渠</t>
  </si>
  <si>
    <t>新修水渠500米、宽0.6米、高0.6米</t>
  </si>
  <si>
    <t>通过建设长500米、宽0.6米、高0.6米水渠衬砌项目，方便了100亩水田灌溉，惠及38户152人，其中脱贫户（监测）户12户28人，本项目可持续使用15年，建成后预计年增加稻谷产量100公斤，年增加群众收入1万元，脱贫（监测）户和村民满意度高。</t>
  </si>
  <si>
    <t>横马塘村</t>
  </si>
  <si>
    <t>高桥镇横马塘村横檀线公路拓宽硬化</t>
  </si>
  <si>
    <t>修建好横马塘村公路拓宽十二组与桃高线搭界处至石牛江镇檀树嘴搭界处长2公里，硬化拓宽1.5米，厚0.2米</t>
  </si>
  <si>
    <t>通过建设横马塘村公路拓宽十二组与桃高线搭界处至石牛江镇檀树嘴搭界处长2公里，硬化拓宽1.5米，厚0.2米公路拓宽硬化项目，方便了380户800人的生产生活，其中脱贫户（监测）3户4人，改善了农户出行条件，提高了农户生活质量，方便了农副产品的运输。本项目可持续使用15年，建成后脱贫户（监测）和村民满意度高。</t>
  </si>
  <si>
    <t>休闲农业与乡村旅游</t>
  </si>
  <si>
    <t>罗溪村</t>
  </si>
  <si>
    <t>高桥镇罗溪村地质文化休闲农业旅游示范村建设</t>
  </si>
  <si>
    <t>旅游配套设施建设</t>
  </si>
  <si>
    <t>发展当地旅游业、增加农户和集体经济收入</t>
  </si>
  <si>
    <t>高桥镇罗溪村罗溪片公路硬化</t>
  </si>
  <si>
    <t>硬化公路长度3.5公里，宽3.5米，厚20公分</t>
  </si>
  <si>
    <t>通过建设罗溪片公路长度3.5公里，宽3.5米，厚20公分硬化项目，方便了840户2786人的生产生活，其中脱贫户（监测）户123户331人，建设旅游路，发展当地旅游业，增加农户和集体经济收入。</t>
  </si>
  <si>
    <t>通过改善基础设施建设，方便群众出行，建设旅游路，发展当地旅游业，增加农户和集体经济收入。</t>
  </si>
  <si>
    <t>修山镇</t>
  </si>
  <si>
    <t>康家村</t>
  </si>
  <si>
    <t>修山镇康家村赵家坝至原杉树边片学校和花山口至大村口水渠建设</t>
  </si>
  <si>
    <t>康家村赵家坝至原杉树边学校水渠建设800米，宽0.5米*高0.5米；康家村花山口至大村口水渠建设长300米，宽0.4米*高0.4米</t>
  </si>
  <si>
    <t>完成赵家坝至原杉树边学校水渠建设长800米，宽0.5米*高0.5米、康家村花山口至大村口水渠建设长300米，宽0.4米*高0.4米，解决11户30人脱贫户和410名农户农田水利灌溉问题</t>
  </si>
  <si>
    <t>解决11户30人脱贫户和410名农户农田水利灌溉问题</t>
  </si>
  <si>
    <t>麻竹垸村</t>
  </si>
  <si>
    <t>修山镇麻竹垸村港坑衬砌</t>
  </si>
  <si>
    <t>麻竹垸村港坑衬砌总长400米，基脚厚0.6米，宽1.2米；港坑厚3米，宽0.8米：官坝至志文湾桥200米、官坝至留人桥200米</t>
  </si>
  <si>
    <t>完成麻竹垸村港坑衬砌总长400米建设，改善15户35名脱贫户和645人农户农田灌溉和蓄水问题。</t>
  </si>
  <si>
    <t>改善15户35名脱贫户和645人农户农田灌溉和蓄水问题</t>
  </si>
  <si>
    <t>修山社区</t>
  </si>
  <si>
    <t>修山镇修山社区坝塘冲和钟建秋屋至钟建高屋水渠建设项目</t>
  </si>
  <si>
    <t>修山社区坝塘冲水渠衬砌长400米宽0.8米高0.8米和钟建秋屋前-钟建高屋前水渠衬砌长400米宽0.4米高0.4米</t>
  </si>
  <si>
    <t>完成修山社区坝塘冲水渠建设长400米宽0.8米高0.8米和钟建秋屋前-钟建高屋前水渠建设长400米宽0.4米高0.4米建设，解决周边10户33名脱贫户和599名农户稻田灌溉问题</t>
  </si>
  <si>
    <t>本项目建成后方便了570余亩水田灌溉，惠及150户632人，其中脱贫户（监测）户10户33人，本项目可持续使用15年，建成后预计年增加稻谷产量2000公斤，年增加群众收入0.2万元，脱贫（监测）户和村民满意度高。</t>
  </si>
  <si>
    <t>洪山村</t>
  </si>
  <si>
    <t>修山镇洪山村石溪片和洪山片港坎垮塌浆砌石衬砌</t>
  </si>
  <si>
    <t>洪山村石溪片港坎垮塌长600米，高1.8米，洪山片港坎垮塌长600米，高1.8米</t>
  </si>
  <si>
    <t>完成洪山村石溪片港坎垮塌长600米，高1.8米和洪山片港坎垮塌长600米，高1.8米建设建设，解决6户12名脱贫户和549名农户出行问题，提高港渠蓄水能力、有效解决农田灌溉问题。</t>
  </si>
  <si>
    <t>解决6户12名脱贫户和549名农户出行问题，提高港渠蓄水能力、有效解决农田灌溉问题。</t>
  </si>
  <si>
    <t>三官桥村</t>
  </si>
  <si>
    <t>修山镇三官桥村檀三线港渠衬砌</t>
  </si>
  <si>
    <t>新修</t>
  </si>
  <si>
    <t>龙青湾港港渠衬砌长150米、宽1米、高2.1米</t>
  </si>
  <si>
    <t>港渠衬砌长150米、宽1米、高2.1米</t>
  </si>
  <si>
    <t>便于农田灌溉，利于排洪，惠及928户3793人。其中脱贫户（监测户）46户118人。本项目可持续使用15年，建成后有益于风口味至野鸭湾农田灌溉和防汛抗洪，提升周边群众满意度</t>
  </si>
  <si>
    <t>舒塘社区</t>
  </si>
  <si>
    <t>修山镇舒塘社区舒塘片组级公路建设</t>
  </si>
  <si>
    <t>舒塘社区舒塘片组级公路硬化总长约1.8千米，宽度1.2-1.5米，高1.8米，厚度20公分。</t>
  </si>
  <si>
    <t>完成舒塘片组级公路硬化总长约1.8千米，改善9户27名脱贫户和547名农户出行条件，消除道路交通安全隐患。</t>
  </si>
  <si>
    <t>改善9户27名脱贫户和547名农户出行条件，消除道路交通安全隐患。</t>
  </si>
  <si>
    <t>九都村</t>
  </si>
  <si>
    <t>修山镇九都村2024年组级公路建设</t>
  </si>
  <si>
    <t>九都村组级公路硬化总长780米，宽度3.5米，厚度0.18米：茶园冲组级公路300米；合宅屋组级公路80米；时家湾组级公路300米；周家排组级公路100米；</t>
  </si>
  <si>
    <t>完成九都村组级公路建设，总长780米建设，改善25户73名脱贫户和557名农户出行条件，消除道路交通安全隐患。</t>
  </si>
  <si>
    <t>改善25户73名脱贫户和557名农户出行条件，消除道路交通安全隐患。。</t>
  </si>
  <si>
    <t>月明山村</t>
  </si>
  <si>
    <t>修山镇月明山村双乌矶组排水港桥梁建设</t>
  </si>
  <si>
    <t>修山镇月明山村双乌矶组排水港桥梁建设长5米，宽3.5米，厚0.4米</t>
  </si>
  <si>
    <t>完成月明山村双乌矶组排水港桥梁建设长5米，宽3.5米，厚0.4米，解决5户15人脱贫户和51户180人农户出行难问题</t>
  </si>
  <si>
    <t>解决5户15人脱贫户和51户180人农户出行难问题</t>
  </si>
  <si>
    <t>花桥港村</t>
  </si>
  <si>
    <t>修山镇花桥港村司经冲连接线建设</t>
  </si>
  <si>
    <t>花桥港村汤家坳组道路基础建设宽3.5米长1200米</t>
  </si>
  <si>
    <t>完成花桥港村汤家坳组道路基础建设宽3.5米长1200米建设，涉及8户42名脱贫（监测）户和308名农户消除道路隐患，同时助力农副产品运输，缩短群众出行时间</t>
  </si>
  <si>
    <t>涉及8户42名脱贫（监测）户和308名农户消除道路隐患，同时助力农副产品运输，缩短群众出行时间</t>
  </si>
  <si>
    <t>莲盆嘴村</t>
  </si>
  <si>
    <t>修山镇莲盆嘴村李家港村民组和廖家洞村民组公路建设项目</t>
  </si>
  <si>
    <t>李家港公路硬化600米，宽度3.5米，厚0.2米；泄洪闸至廖家洞渡口800米，加宽1.5米</t>
  </si>
  <si>
    <t>完成李家港沿港公路建设硬化，680米、3.5米宽、0.2米和泄洪闸至廖家洞渡口800米，加宽1.5米建设，提高14户48名脱贫（监测）户和154名农户出行时间，消除安全隐患。</t>
  </si>
  <si>
    <t>提高14户48名脱贫（监测）户和154名农户出行时间，消除安全隐患。</t>
  </si>
  <si>
    <t>八都村</t>
  </si>
  <si>
    <t>修山镇八都村组级公路建设</t>
  </si>
  <si>
    <t>八都村陈家湾组级公路硬化总长约0.8千米，宽度1.2-1.5米，高2米，厚度20公分。塘亢上高排冲组级公路硬化总长约0.85千米，宽度1.2-1.5米，高1.8米，厚度20公分。</t>
  </si>
  <si>
    <t>完成八都村陈家湾组级公路硬化总长约0.8千米和亢上高排冲组级公路硬化总长约0.85千米建设，改善22户77名脱贫户和1149名农户出行条件，消除道路交通安全隐患。</t>
  </si>
  <si>
    <t>改善22户77名脱贫户和1149名农户出行条件，消除道路交通安全隐患。</t>
  </si>
  <si>
    <t>沾溪镇</t>
  </si>
  <si>
    <t>长田坊村</t>
  </si>
  <si>
    <t>沾溪镇长田坊村芦毛洞水港维修</t>
  </si>
  <si>
    <t>维修</t>
  </si>
  <si>
    <t>衬砌长400米，高2米，宽3.5米</t>
  </si>
  <si>
    <t>120户</t>
  </si>
  <si>
    <t>324人</t>
  </si>
  <si>
    <t>通过芦毛洞水港维修项目，解决农户生产生活需求，受益农户120户，受益人口342人。建成后脱贫（监测）户和村民满意度高。</t>
  </si>
  <si>
    <t>联合带动</t>
  </si>
  <si>
    <t>沾溪村</t>
  </si>
  <si>
    <t>沾溪镇沾溪村梓楠洲组公路硬化</t>
  </si>
  <si>
    <t>860*3.5*0.2</t>
  </si>
  <si>
    <t>通过梓楠洲组公路硬化项目，解决农户出行需求，受益农户81户，受益人口343人。建成后脱贫（监测）户和村民满意度高。</t>
  </si>
  <si>
    <t>杉木村</t>
  </si>
  <si>
    <t>沾溪镇杉木村组级公路拓宽硬化</t>
  </si>
  <si>
    <t>东村三角坪至五房村组级公路拓宽硬化长840米宽1.5米高0.2米</t>
  </si>
  <si>
    <t>通过东村三角坪至五房村组级公路拓宽硬化项目，解决农户出行需求，受益农户205户，受益人口685人。建成后脱贫（监测）户和村民满意度高。</t>
  </si>
  <si>
    <t>荷叶山社区</t>
  </si>
  <si>
    <t>沾溪镇荷叶山社区后排公路修建</t>
  </si>
  <si>
    <t>公路硬化修建600米宽4.5米高0.2米</t>
  </si>
  <si>
    <t>通过后排水泥路修建项目，解决农户出行需求，受益农户53户，受益人口255人。建成后脱贫（监测）户和村民满意度高。</t>
  </si>
  <si>
    <t>白沙洲社区</t>
  </si>
  <si>
    <t>沾溪镇白沙洲社区殷家洲组500米水渠灌溉维修</t>
  </si>
  <si>
    <t>500米*0.8米*0.6米</t>
  </si>
  <si>
    <t>通过殷家洲组500米水渠灌溉维修项目，解决农户生产生活需求，受益农户108户，受益人口305人。建成后脱贫（监测）户和村民满意度高。</t>
  </si>
  <si>
    <t>九螺坊村</t>
  </si>
  <si>
    <t>沾溪镇九螺坊村山田冲金头咀770米灌溉水渠建设项目</t>
  </si>
  <si>
    <t>770米*0.6米*0.6米</t>
  </si>
  <si>
    <t>通过山田冲金头咀770米灌溉水渠建设项目，解决农户生产生活需求，受益农户120户，受益人口385人。建成后脱贫（监测）户和村民满意度高。</t>
  </si>
  <si>
    <t>沾溪镇九螺坊村烟木冲组水渠建设</t>
  </si>
  <si>
    <t>820米*0.6米*0.6米</t>
  </si>
  <si>
    <t>通过烟木冲组820米水渠建设项目，解决农户生产生活需求，受益农户150户，受益人口460人。建成后脱贫（监测）户和村民满意度高。</t>
  </si>
  <si>
    <t>伍家洲村</t>
  </si>
  <si>
    <t>沾溪镇伍家洲村宗堂湾山塘建设项目</t>
  </si>
  <si>
    <t>维修底涵18米、清淤1200立方米、堤坝护波加固硬化875平方米、护拦350米</t>
  </si>
  <si>
    <t>通过宗堂湾山塘建设项目，解决农户生产生活需求，受益农户110户，受益人口450人。建成后脱贫（监测）户和村民满意度高。</t>
  </si>
  <si>
    <t>卫红村</t>
  </si>
  <si>
    <t>沾溪镇卫红村公路加宽护坡</t>
  </si>
  <si>
    <t>路面硬化长1500米宽3米高1.2米</t>
  </si>
  <si>
    <t>通过公路加宽护坡项目，解决农户出行需求，受益农户1112户，受益人口3680人。建成后脱贫（监测）户和村民满意度高。</t>
  </si>
  <si>
    <t>洋泉湾村</t>
  </si>
  <si>
    <t>沾溪镇洋泉湾村赤光坪片区公路扩建</t>
  </si>
  <si>
    <t>水泥路拓宽1000米</t>
  </si>
  <si>
    <t>通过赤光坪片区公路扩建项目，解决农户出行需求，受益农户125户，受益人口550人。建成后脱贫（监测）户和村民满意度高。</t>
  </si>
  <si>
    <t>加工流通项目</t>
  </si>
  <si>
    <t>产地初加工和精深加工</t>
  </si>
  <si>
    <t>沾溪镇长田坊村桃江县金湘誉木业有限公司生产厂房标准化建设项目</t>
  </si>
  <si>
    <t>扩建建设工业化生产厂房150平方</t>
  </si>
  <si>
    <t>通过桃江县金湘誉木业有限公司生产厂房标准化建设项目，解决农户生产生活需求，受益农户120户，受益人口320人。建成后脱贫（监测）户和村民满意度高。</t>
  </si>
  <si>
    <t>联合带动、务工就业</t>
  </si>
  <si>
    <t>村容村貌提升</t>
  </si>
  <si>
    <t>三堂街镇</t>
  </si>
  <si>
    <t>湖莲坪村</t>
  </si>
  <si>
    <t>三堂街镇湖莲坪村美丽屋场基础设施建设</t>
  </si>
  <si>
    <r>
      <rPr>
        <sz val="9"/>
        <rFont val="仿宋_GB2312"/>
        <charset val="134"/>
      </rPr>
      <t>庭院经济区6800</t>
    </r>
    <r>
      <rPr>
        <sz val="9"/>
        <rFont val="宋体"/>
        <charset val="134"/>
      </rPr>
      <t>㎡</t>
    </r>
    <r>
      <rPr>
        <sz val="9"/>
        <rFont val="仿宋_GB2312"/>
        <charset val="134"/>
      </rPr>
      <t>，种植黄桃树800株，投入16万元（中央衔接资金16万元）；550米道路拓宽5.2米，厚20</t>
    </r>
    <r>
      <rPr>
        <sz val="9"/>
        <rFont val="宋体"/>
        <charset val="134"/>
      </rPr>
      <t>㎝</t>
    </r>
    <r>
      <rPr>
        <sz val="9"/>
        <rFont val="仿宋_GB2312"/>
        <charset val="134"/>
      </rPr>
      <t>，投入24万元（中央衔接资金24万元）。</t>
    </r>
  </si>
  <si>
    <t>通过建设，提升了新棉组、沙河湾组及周边农户和贫困户的生活环境质量，庭院经济带动了产业的发展，为村民创造了更多的就业机会，提高了村民的生活水平，推动了地方经济的发展，建成后脱贫（监测）户和村民满意度高。</t>
  </si>
  <si>
    <t>通过建设，提升了新棉组、沙河湾组及周边群众的生活环境质量，庭院经济带动了产业的发展，为村民创造了更多的就业机会，提高了村民的生活水平，推动了地方经济的发展。</t>
  </si>
  <si>
    <t>三堂街镇湖莲坪村渠道建设、公路硬化建设</t>
  </si>
  <si>
    <t>维修改造新塘组渠道500米，宽0.6米，高0.8米；新建刘家仑渠道800米，宽0.6米高，高0.8米；新建谢家湾渠道180米，宽0.5米，高0.6米；新建建新公渠道250米，宽0.5米，高0.6米；新建聂家湾渠道300米，宽1.2米，高1.5米；硬化聂家湾组级公路200米，宽3.5米，高0.2米；硬化汤家村组公路420米，宽3.5米，鄢家村--刘家仑高0.2米；长350米，宽3米，高0.2米公路硬化；购买垃圾桶2000个，垃圾车6台。</t>
  </si>
  <si>
    <t>通过建设湖莲坪村渠道建设、公路硬化建设项目，解决了湖莲坪村的稻田灌溉问题，方便了周边贫困户及农户的出行，为农产品运输提供保障，受益全村1730户5498人，解决农村生活垃圾处理问题，提升全村1730户5498人生活环境质量，建成后脱贫（监测）户和村民满意度高。</t>
  </si>
  <si>
    <t>解决了湖莲坪村的稻田灌溉问题，方便了周边贫困户及农户的出行，为农产品运输提供保障，受益全村1730户5498人，解决农村生活垃圾处理问题，提升全村1730户5498人生活环境质量。</t>
  </si>
  <si>
    <t>花桥坪回族村</t>
  </si>
  <si>
    <t>三堂街镇花桥坪村村委门口至鹿鸣村路口公路拓宽建设项目</t>
  </si>
  <si>
    <t>续建扩建</t>
  </si>
  <si>
    <t>拓宽村委门口至鹿鸣村路口公路长450米×宽4米×厚0.2米</t>
  </si>
  <si>
    <t>通过花桥坪村村委门口至鹿鸣村路口公路拓宽建设项目，固方便周边贫困户和农户出行，建成后脱贫（监测）户和村民满意度高。</t>
  </si>
  <si>
    <t>方便周边贫困户和农户出行</t>
  </si>
  <si>
    <t>九峰村</t>
  </si>
  <si>
    <t>三堂街镇九峰村水渠衬砌及堤身维修</t>
  </si>
  <si>
    <t>三堂街镇九峰村金家坝至九峰小学门口水渠衬砌长度1500m，宽60cm，高80cm;羊牢村水渠衬砌长度1100m，宽60cm，高80cm;昆仑堤身维修长度300M米;庙村水渠维修长度700M米,宽60cm，高80cm;杨田园水渠维修长500米宽60cm，高80cm;</t>
  </si>
  <si>
    <t>通过三堂街镇九峰村水渠衬砌建设项目，解决沿潭口周边脱贫户和农户稻田灌溉问题，直接受益人口22人，受益总人口300人，建成后脱贫（监测）户和村民满意度高。</t>
  </si>
  <si>
    <t>解决沿潭口周边脱贫户和农户稻田灌溉问题，直接受益人口22人，受益总人口300人。</t>
  </si>
  <si>
    <t>龙牙坪村</t>
  </si>
  <si>
    <t>三堂街镇龙牙坪村长矛村蛇形庙水渠新建</t>
  </si>
  <si>
    <t>龙牙坪村盖头村组新修水渠1700米</t>
  </si>
  <si>
    <t>通过三堂街镇龙牙坪村长矛村蛇形庙水渠新建项目建设，解决龙牙坪村大部分农户农田灌溉问题，脱贫户、监测户直接受益人口136人，受益总人口3088人，建成后脱贫（监测）户和村民满意度高。</t>
  </si>
  <si>
    <t>解决龙牙坪村大部分农户农田灌溉问题，脱贫户、监测户直接受益人口136人，受益总人口3088人</t>
  </si>
  <si>
    <t>天子仑村</t>
  </si>
  <si>
    <t>三堂街镇天子仑村曹虎坝至皇龙嘴水渠衬砌</t>
  </si>
  <si>
    <t>天子仑村曹虎坝至皇龙嘴水渠衬砌长700米，宽0.6米，深0.7米</t>
  </si>
  <si>
    <t>通过三堂街镇天子仑村曹虎坝至皇龙嘴水渠衬砌项目建设，解决竹龙形组、仙佛坳组、皇龙嘴组、天子仑组周边脱贫户、监测户和农户稻田灌溉问题，脱贫户监测户直接受益人口27人，受益总人口650人，建成后脱贫（监测）户和村民满意度高。</t>
  </si>
  <si>
    <t>解决竹龙形组、仙佛坳组、皇龙嘴组、天子仑组周边脱贫户、监测户和农户稻田灌溉问题，脱贫户监测户直接受益人口27人，受益总人口650人</t>
  </si>
  <si>
    <t>晚谷村</t>
  </si>
  <si>
    <t>三堂街镇晚谷村组级公路硬化</t>
  </si>
  <si>
    <t>代家坝至竹山嘴（绕村公路）硬化1800米；绕村公路学堂村段路基切坡加固长300米，宽40公分，高3米；易家仑文化广场建设路面硬化1000米；西阳村农业公路硬化1000米；八斗村农业公路硬化1000米。</t>
  </si>
  <si>
    <t>通过三堂街镇晚谷村组级公路硬化建设羡慕，方便周边贫困户47人和农户474人出行，为农产品运输、乡村发展提供交通保障，建成后脱贫（监测）户和村民满意度高。</t>
  </si>
  <si>
    <t>方便周边贫困户47人和农户474人出行，为农产品运输、乡村发展提供交通保障。</t>
  </si>
  <si>
    <t>乌旗山村</t>
  </si>
  <si>
    <t>三堂街镇乌旗山村周家湾组级公路拓宽硬化项目</t>
  </si>
  <si>
    <t>乌旗山村周家湾组级公路扩宽与硬化长1000米宽1.5米硬化（原有宽度为3.5米）</t>
  </si>
  <si>
    <t>通过三堂街镇乌旗山村周家湾组级公路拓宽硬化项目建设，解决周家湾组周边脱贫户和农户出行及竹木输出问题，脱贫户直接受益人口32人，总受益总人口624人，建成后脱贫（监测）户和村民满意度高。</t>
  </si>
  <si>
    <t>解决周家湾组周边脱贫户和农户出行及竹木输出问题，脱贫户直接受益人口32人，总受益总人口624人</t>
  </si>
  <si>
    <t>社区</t>
  </si>
  <si>
    <t>三堂街镇三堂街社区小型水利建设</t>
  </si>
  <si>
    <t>三堂街社区老屋坪组40千瓦电灌机埠设备购买；老屋坪组电灌机埠至三堂街村窑村组700米水渠内径20厘米管道铺设；罗家屋场至肖家坪长300米、宽0.5米、高0.6米水渠衬砌</t>
  </si>
  <si>
    <t>通过三堂街镇三堂街社区小型水利建设，解决老屋坪组、相思港组、罗家屋场、肖家坪周边脱贫户和农户260亩稻田灌溉问题，直接受益人口12人，受益总人口263人，建成后脱贫（监测）户和村民满意度高。</t>
  </si>
  <si>
    <t>解决老屋坪组、相思港组、罗家屋场、肖家坪组周边脱贫户和农户260亩稻田灌溉问题，直接受益人口12人，受益总人口263人</t>
  </si>
  <si>
    <t>合水桥村</t>
  </si>
  <si>
    <t>三堂街镇合水桥村胡家湾至向家坪公路硬化</t>
  </si>
  <si>
    <t>合水桥村胡家湾至向家坪公路硬化长500米，宽3.5米</t>
  </si>
  <si>
    <t>通过三堂街镇合水桥村胡家湾至向家坪公路硬化建设，解决胡家湾至向家坪周边脱贫户和农户出行问题，直接受益人口300人，受益总人口20人，建成后脱贫（监测）户和村民满意度高。</t>
  </si>
  <si>
    <t>解决胡家湾至向家坪周边脱贫户和农户出行问题，直接受益人口300人，受益总人口20人。1</t>
  </si>
  <si>
    <t>郭家洲村</t>
  </si>
  <si>
    <t>三堂街镇郭家洲村上头园组至敦五公组公路拓宽和渠道埋管项目</t>
  </si>
  <si>
    <t>郭家洲村上头园组至敦五公组公路拓宽和渠道埋管2000米</t>
  </si>
  <si>
    <t>通过三堂街镇郭家洲村上头园组至敦五公组公路拓宽和渠道埋管项目建设，解决上头园组至敦五公组周边脱贫户和农户出行、稻田灌溉问题，直接受益脱贫人口32人，受益总人口579人，建成后脱贫（监测）户和村民满意度高。</t>
  </si>
  <si>
    <t>解决上头园组至敦五公组周边脱贫户和农户出行、稻田灌溉问题，直接受益脱贫人口32人，受益总人口579人。</t>
  </si>
  <si>
    <t>胡家坳村</t>
  </si>
  <si>
    <t>三堂街镇胡家坳村塘村组组级公路硬化</t>
  </si>
  <si>
    <t>胡家坳村塘村组公路硬化3.5米*300米</t>
  </si>
  <si>
    <t>通过三堂街镇胡家坳村塘村组级公路硬化工程建设，方便周边脱贫户18人和农户102人的出行，建成后脱贫（监测）户和村民满意度高。</t>
  </si>
  <si>
    <t>塘村组路面的硬化可以方便山林竹产业的运输，促进乡村振兴的发展</t>
  </si>
  <si>
    <t>大屋山村</t>
  </si>
  <si>
    <t>三堂街镇大屋山村土地坝至徐家湾村级公路拓宽硬化</t>
  </si>
  <si>
    <t>大屋山村徐家湾组、凤溪公组、南荷湾组、庚山嘴组公路拓宽硬化长度980米、宽4米、高0.2米</t>
  </si>
  <si>
    <t>通过大屋山村土地坝至徐家湾村级公路拓宽硬化工程建设，方便周边脱贫户172人和农户2475人出行，建成后脱贫（监测）户和村民满意度高。</t>
  </si>
  <si>
    <t>方便周边脱贫户172人和农户2475人出行，的出行和农产品运输的问题</t>
  </si>
  <si>
    <t>赤塘村</t>
  </si>
  <si>
    <t>三堂街镇赤塘村美丽庭院与美丽屋场建设</t>
  </si>
  <si>
    <t>衬砌水渠760米硬化公路450米</t>
  </si>
  <si>
    <t>通过美丽庭院与美丽屋场建设，方便周边脱贫户、监测户以及群众166人生产生活、改善了农户出行条件，提高了农户生活质量，方便了农副产品的运输。建成后脱贫（监测）户和村民满意度高</t>
  </si>
  <si>
    <t>方便周边脱贫户、监测户以及群众166人生产生活、改善了农户出行条件，提高了农户生活质量，方便了农副产品的运输。建成后脱贫（监测）户和村民满意度高</t>
  </si>
  <si>
    <t>接龙桥村</t>
  </si>
  <si>
    <t>三堂街镇接龙桥村螺丝村组公路硬化</t>
  </si>
  <si>
    <t>接龙桥村螺丝村公路硬化长760米，宽3.5米</t>
  </si>
  <si>
    <t>通过三堂街镇接龙桥村螺丝村组760米公路硬化建设，解决螺丝村组脱贫户和农户出行问题，直接受益人口23人，受益总人口300人，建成后脱贫（监测）户和村民满意度高。</t>
  </si>
  <si>
    <t>解决螺丝村组脱贫户和农户出行问题，直接受益人口23人，受益总人口300人。</t>
  </si>
  <si>
    <t>三堂街村</t>
  </si>
  <si>
    <t>三堂街镇三堂村王家湾村级公路拓宽硬化</t>
  </si>
  <si>
    <t>三堂街村王家湾组.花桥港组.公路拓宽硬化长度480米，宽3.5米高0.2米</t>
  </si>
  <si>
    <t>通过三堂街村王家湾花桥港村级公路拓宽硬化工程建设，方便周边脱贫户60人和农户1457人出行，建成后方便脱贫户监测户村民满意度高</t>
  </si>
  <si>
    <t>方便周边脱贫户60人和农户1457出行，的出行和农产品运输的问题</t>
  </si>
  <si>
    <t>王母村</t>
  </si>
  <si>
    <t>三堂街镇王母村公路路基建设、公路硬化项目</t>
  </si>
  <si>
    <t>王母村水竹村连汉寿县公路300米、宽4.5米路基平整，长300米、宽3.5米、高0.2米公路硬化；邹家村连汉寿公路280米、宽4米路基平整，长280米、宽3.5米、高0.2米公路硬化。</t>
  </si>
  <si>
    <t>通过三堂街镇王母村公路路基建设、公路硬化项目建设，方便周边脱贫户66人和农户518人出行，建成后脱贫（监测）户和村民满意度高。</t>
  </si>
  <si>
    <t>方便周边脱贫户66人和农户518人出行</t>
  </si>
  <si>
    <t>三堂街镇王母村3口山塘维修加固项目</t>
  </si>
  <si>
    <r>
      <rPr>
        <sz val="9"/>
        <rFont val="仿宋_GB2312"/>
        <charset val="134"/>
      </rPr>
      <t>王母村上马村山塘1提身40米重筑，25米底</t>
    </r>
    <r>
      <rPr>
        <sz val="9"/>
        <rFont val="宋体"/>
        <charset val="134"/>
      </rPr>
      <t>坋</t>
    </r>
    <r>
      <rPr>
        <sz val="9"/>
        <rFont val="仿宋_GB2312"/>
        <charset val="134"/>
      </rPr>
      <t>更换、清淤50立方米；上马村山塘2提身40米重筑，25米底</t>
    </r>
    <r>
      <rPr>
        <sz val="9"/>
        <rFont val="宋体"/>
        <charset val="134"/>
      </rPr>
      <t>坋</t>
    </r>
    <r>
      <rPr>
        <sz val="9"/>
        <rFont val="仿宋_GB2312"/>
        <charset val="134"/>
      </rPr>
      <t>更换、清淤50立方米；朱家村山塘提身40米重筑，25米底</t>
    </r>
    <r>
      <rPr>
        <sz val="9"/>
        <rFont val="宋体"/>
        <charset val="134"/>
      </rPr>
      <t>坋</t>
    </r>
    <r>
      <rPr>
        <sz val="9"/>
        <rFont val="仿宋_GB2312"/>
        <charset val="134"/>
      </rPr>
      <t>更换、清淤50立方米。</t>
    </r>
  </si>
  <si>
    <t>通过三堂街镇三堂街镇王母村3口山塘维修加固项目建设，解决上马村、朱家村周边脱贫户和农户稻田灌溉问题，直接受益总人口287人，受益脱贫人口35人，建成后脱贫（监测）户和村民满意度高。</t>
  </si>
  <si>
    <t>解决周边脱贫户和农户稻田灌溉问题，直接受益人口35人，受益总人口287人</t>
  </si>
  <si>
    <t>鸬鹚渡镇</t>
  </si>
  <si>
    <t>板溪村</t>
  </si>
  <si>
    <t>鸬鹚渡镇板溪村肖家湾组董家洲河堤衬砌</t>
  </si>
  <si>
    <t>肖家湾组董家洲100米河堤衬砌</t>
  </si>
  <si>
    <t>通过板溪村肖家湾组董家洲河堤衬砌项目，解决板溪村肖家湾董家洲段河堤溃堤问题，保护几十亩耕地，缓解板溪河道大江集镇泄洪问题，受益农户264户，受益人口874。建成后脱贫（监测）户和村民满意度高</t>
  </si>
  <si>
    <t>解决板溪村肖家湾董家洲段河堤溃堤问题，保护几十亩耕地，缓解板溪河道大江集镇泄洪问题</t>
  </si>
  <si>
    <t>鸬鹚渡镇板溪村天瑞组干天山河堤衬砌</t>
  </si>
  <si>
    <t>150米河堤衬砌</t>
  </si>
  <si>
    <t>解决板溪村天瑞组干天山河堤垮塌问题，保护几十亩耕地，受益农户222户，受益人口728。建成后脱贫（监测）户和村民满意度高</t>
  </si>
  <si>
    <t>解决板溪村天瑞组干天山河堤垮塌问题，保护几十亩耕地</t>
  </si>
  <si>
    <t>花桥村</t>
  </si>
  <si>
    <t>鸬鹚渡镇花桥村花冲片组公路拓宽</t>
  </si>
  <si>
    <t>长2.7公里宽1.5米公路拓宽硬化</t>
  </si>
  <si>
    <t>通过花桥村花冲片组公路拓宽项目，解决出行和农产品需求，受益农户180户，受益人口350。建成后脱贫（监测）户和村民满意度高</t>
  </si>
  <si>
    <t>改善周边农户、脱贫户出行及交通安全和农产品运输</t>
  </si>
  <si>
    <t>蒋家冲村</t>
  </si>
  <si>
    <t>鸬鹚渡镇蒋家冲村组级入户公路硬化</t>
  </si>
  <si>
    <t>长2公里，宽3.5米，高20公分的公路硬化</t>
  </si>
  <si>
    <t>通过蒋家冲村组级入户公路硬化项目，解决出行和农产品需求，受益农户120户，受益人口550。建成后脱贫（监测）户和村民满意度高</t>
  </si>
  <si>
    <t>龙塘湾村</t>
  </si>
  <si>
    <t>鸬鹚渡镇龙塘湾村公路建设项目</t>
  </si>
  <si>
    <t>徐家湾长300米、宽3--3.5米、高0.2米公路硬化；八斗种组姚华冲公路扩宽硬化；长3.2公里、宽5米的湘阳公路维修提质改造</t>
  </si>
  <si>
    <t>通过龙塘湾村公路建设项目，解决出行和农产品需求，受益农户780户，受益人口3280。建成后脱贫（监测）户和村民满意度高</t>
  </si>
  <si>
    <t>鸬鹚渡镇龙塘湾村小型水利设施建设项目</t>
  </si>
  <si>
    <t>增设50吨容量水塔；1200米水管更换、维修；长200米宽80cm高80cm水渠衬砌</t>
  </si>
  <si>
    <t>通过龙塘湾村小型水利设施建设项目，解决饮水和灌溉需求，受益农户221户，受益人口892。建成后脱贫（监测）户和村民满意度高</t>
  </si>
  <si>
    <t>阳厢片群众日常用水予以保障</t>
  </si>
  <si>
    <t>鸬鹚渡社区</t>
  </si>
  <si>
    <t>鸬鹚渡镇鸬鹚渡社区百亩村灌溉水渠新建</t>
  </si>
  <si>
    <t>长300米宽3米高2.5米灌溉水渠新建</t>
  </si>
  <si>
    <t>通过百亩村灌溉水渠新建项目，解决稻田需求，受益农户60户，受益人口290。建成后脱贫（监测）户和村民满意度高</t>
  </si>
  <si>
    <t>沙河社区</t>
  </si>
  <si>
    <t>鸬鹚渡镇沙河社区栗树湾片熊家湾组水港维修</t>
  </si>
  <si>
    <t>长400米宽3米水渠维修</t>
  </si>
  <si>
    <t>通过沙河社区栗树湾片熊家湾组水港维修项目，解决稻田需求，受益农户103户，受益人口292。建成后脱贫（监测）户和村民满意度高</t>
  </si>
  <si>
    <t>改善周边农户、脱贫户农田水利灌溉问题</t>
  </si>
  <si>
    <t>张子清村</t>
  </si>
  <si>
    <t>鸬鹚渡镇张子清村风景寺组狮子桥至何家咀组河堤建设</t>
  </si>
  <si>
    <t>长200米宽80厘米高4米河堤建设</t>
  </si>
  <si>
    <t>通过张子清村风景寺组狮子桥至何家咀组河堤建设项目，解决稻田需求，受益农户350户，受益人口1120。建成后脱贫（监测）户和村民满意度高</t>
  </si>
  <si>
    <t>改善周边农户、脱贫户双季稻种植、油菜生产</t>
  </si>
  <si>
    <t>鸬鹚渡镇张子清村粮油示范区建设</t>
  </si>
  <si>
    <t>200亩：土地平整、机耕道、水渠</t>
  </si>
  <si>
    <t>示范区内基础设施达到适用、整齐、美观：油菜籽每亩达400斤，水稻每亩产量1200斤，解决稻田需求，受益农户192户，受益人口620。建成后脱贫（监测）户和村民满意度高</t>
  </si>
  <si>
    <t>增加就业岗位，提高农户收入。</t>
  </si>
  <si>
    <t>大塘村</t>
  </si>
  <si>
    <t>鸬鹚渡镇大塘村双岔港组至七斗冲组河堤衬砌</t>
  </si>
  <si>
    <t>双岔港组至七斗冲组河堤衬砌180米，1.5米高，2.5米宽</t>
  </si>
  <si>
    <t>通过大塘村双岔港组至七斗冲组河堤衬砌项目，解决稻田需求，受益农户155户，受益人口569。建成后脱贫（监测）户和村民满意度高</t>
  </si>
  <si>
    <t>梅山村</t>
  </si>
  <si>
    <t>鸬鹚渡镇梅山村石家冲组黑桃湾段公路维修</t>
  </si>
  <si>
    <t>护坡衬砌长80米宽1米高20米，
路面硬化长100米宽3.5米高0.2米</t>
  </si>
  <si>
    <t>通过梅山村石家冲组黑桃湾段公路维修项目，解决出行和农产品需求，受益农户112户，受益人口385。建成后脱贫（监测）户和村民满意度高</t>
  </si>
  <si>
    <t>改善尹溪冲组、石家冲组村民交通安全出行问题</t>
  </si>
  <si>
    <t>千工坝村</t>
  </si>
  <si>
    <t>鸬鹚渡镇千工坝村礼洪山片公路提质改造项目</t>
  </si>
  <si>
    <t>硬化提质改造公路宽3.5米*20C厚度长2000米</t>
  </si>
  <si>
    <t>通过千工坝村礼洪山片公路提质改造项目，解决出行和农产品需求，受益农户1529户，受益人口5055。建成后脱贫（监测）户和村民满意度高</t>
  </si>
  <si>
    <t>改善全村人员出行及生产运输及千工坝村经济建设发展</t>
  </si>
  <si>
    <t>玉溪村</t>
  </si>
  <si>
    <t>鸬鹚渡镇玉溪村蕨根冲组至板溪何家冲组连村公路硬化</t>
  </si>
  <si>
    <t>硬化长800米，宽4米，厚0.2米</t>
  </si>
  <si>
    <t>通过玉溪村蕨根冲组至板溪何家冲组连村公路硬化项目，解决出行和农产品需求，受益农户89户，受益人口321。建成后脱贫（监测）户和村民满意度高</t>
  </si>
  <si>
    <t>长江村</t>
  </si>
  <si>
    <t>鸬鹚渡镇长江村公路建设项目</t>
  </si>
  <si>
    <t>长4公里宽3.5米公路硬化</t>
  </si>
  <si>
    <t>通过长江村公路建设项目项目，解决出行和农产品需求，受益农户620户，受益人口1960。建成后脱贫（监测）户和村民满意度高</t>
  </si>
  <si>
    <t>大栗港镇</t>
  </si>
  <si>
    <t>德茂园村</t>
  </si>
  <si>
    <t>大栗港镇德茂园村新田村组公路硬化</t>
  </si>
  <si>
    <t>公路硬化</t>
  </si>
  <si>
    <t>建设：长550米，宽3.5米，厚0.2米公路硬化项目</t>
  </si>
  <si>
    <t>通过大栗港镇德茂园村新田村组公路硬化项目，解决校车出行、村民出行、山林树木运输需求，受益农户60户，受益人口265。建成后脱贫（监测）户和村民满意度高</t>
  </si>
  <si>
    <t>红金村</t>
  </si>
  <si>
    <t>大栗港镇红金村杨家坪组卢家塘山塘至G536水渠新建</t>
  </si>
  <si>
    <t>山塘水渠新建，长500米，宽0.8米，高1米</t>
  </si>
  <si>
    <t>通过大栗港镇红金村杨家坪组卢家塘山塘至G536水渠新建，能方便稻田浇灌，促进农户增产增收，惠及68户195人，其中脱贫户、监测户合计7户19人。能给农户带来增产增收。建成后脱贫（监测）户和村民满意度高。</t>
  </si>
  <si>
    <t>黄道仑村</t>
  </si>
  <si>
    <t>大栗港镇黄道仑村东村组级公路硬化</t>
  </si>
  <si>
    <t>续建</t>
  </si>
  <si>
    <t>硬化长500米*宽3.5米</t>
  </si>
  <si>
    <t>通过对大栗港镇黄道仑村东村组级公路硬化，惠及24户114人，其中脱贫户、监测户合计2户7人。能给农户带来增产增收。建成后脱贫（监测）户和村民满意度高。</t>
  </si>
  <si>
    <r>
      <rPr>
        <sz val="9"/>
        <rFont val="仿宋_GB2312"/>
        <charset val="134"/>
      </rPr>
      <t>黄栗</t>
    </r>
    <r>
      <rPr>
        <sz val="9"/>
        <rFont val="宋体"/>
        <charset val="134"/>
      </rPr>
      <t>洑</t>
    </r>
    <r>
      <rPr>
        <sz val="9"/>
        <rFont val="仿宋_GB2312"/>
        <charset val="134"/>
      </rPr>
      <t>村</t>
    </r>
  </si>
  <si>
    <r>
      <rPr>
        <sz val="9"/>
        <rFont val="仿宋_GB2312"/>
        <charset val="134"/>
      </rPr>
      <t>大栗港镇黄栗</t>
    </r>
    <r>
      <rPr>
        <sz val="9"/>
        <rFont val="宋体"/>
        <charset val="134"/>
      </rPr>
      <t>洑</t>
    </r>
    <r>
      <rPr>
        <sz val="9"/>
        <rFont val="仿宋_GB2312"/>
        <charset val="134"/>
      </rPr>
      <t>村矮子组水港衬砌500米</t>
    </r>
  </si>
  <si>
    <t>长500米、宽0.8米、高1.2米</t>
  </si>
  <si>
    <t>通过建设长500米、宽0.8米、高1.2米矮子组水港衬砌项目，方便了水田灌溉，惠及23户70人，其中脱贫户4户12人，本项目可持续使用15年，建成后预计年增加稻谷产量100公斤，年增加群众收入1万元，脱贫户和村民满意度高。</t>
  </si>
  <si>
    <t>栗山河村</t>
  </si>
  <si>
    <t>大栗港镇栗山河村组级公路硬化</t>
  </si>
  <si>
    <t>地华村组公路硬化700米</t>
  </si>
  <si>
    <t>通过建设硬化地华村组公路700米，方便了12户65人出行和农产品运输，其中脱贫户2户6人，本项目可持续使用15年，脱贫户和村民满意度高。</t>
  </si>
  <si>
    <t>大栗港镇栗山河村街道绕道机耕道硬化</t>
  </si>
  <si>
    <t>栗山河村街道绕道机耕道硬化1480米</t>
  </si>
  <si>
    <t>通过建设硬化栗山河村街道绕道机耕道1480米，方便了95户426人出行和农产品运输，其中脱贫户10户35人，本项目可持续使用15年，脱贫户和村民满意度高。</t>
  </si>
  <si>
    <t>刘家村</t>
  </si>
  <si>
    <t>大栗港镇刘家村桂花嘴组至杨家湾组公路拓宽加硬化</t>
  </si>
  <si>
    <t>长1500米*宽5米*厚0.2米</t>
  </si>
  <si>
    <t>通过建设长1500米、宽5米、厚0.2米桂花嘴组至杨家湾组公路拓宽加硬化项目，方便了群众出行，惠及94户712人，其中脱贫户16户54人，脱贫户和村民满意度高。</t>
  </si>
  <si>
    <t>卢家村</t>
  </si>
  <si>
    <t>大栗港镇卢家村谷家村组组级公路硬化</t>
  </si>
  <si>
    <t>长800米，宽3.5</t>
  </si>
  <si>
    <t>通过建设长800米、宽3.5米、厚0.2米大栗港镇卢家村谷家村组公路硬化项目，方便了21户80人，其中脱贫户（监测）户2户8人的生产（异地搬迁户），本项目可持续使用15年，建成后预计年增加群众收入1万元，脱贫（监测）户和村民满意度高。</t>
  </si>
  <si>
    <t>牌形上村</t>
  </si>
  <si>
    <t>大栗港镇牌形上村九湖片.牌形上片.马鞭溪片水利维修</t>
  </si>
  <si>
    <t>长15千米，高0.8米，宽0.5米，厚0.2米</t>
  </si>
  <si>
    <t>通过建设长1500米、宽0.8米、高1米水渠衬砌项目，方便了270亩水田灌溉，惠及68户270人，其中脱贫户5户12人，本项目可持续使用15年，建成后预计年增加稻谷产量54000斤，年增加群众收入7万元，脱贫户和村民满意度高。</t>
  </si>
  <si>
    <t>大栗港社区</t>
  </si>
  <si>
    <t>大栗港镇大栗港社区青山片水渠维修</t>
  </si>
  <si>
    <t>长1千米，高0.8米，宽0.5米，厚0.3米</t>
  </si>
  <si>
    <t>通过建设长1000米、宽0.5米、高0.8米、厚0.3米的水渠衬砌项目，方便了300亩水田灌溉，惠及205户768人，其中脱贫户7户20人，建成后预计年增加稻谷产量60000斤，年增加群众收入3万元，脱贫户和村民满意度高。</t>
  </si>
  <si>
    <t>松木桥村</t>
  </si>
  <si>
    <t>大栗港镇松木桥村岩咀坝水渠维修</t>
  </si>
  <si>
    <t>衬砌长10米*高2.5米*宽1米</t>
  </si>
  <si>
    <t>通过建设长10米、宽1米、高2.5米水渠衬砌项目，方便了200亩水田灌溉，惠及120户420人，其中脱贫户13户37人，本项目可持续使用15年，建成后预计年增加稻谷产量100公斤，年增加群众收入1万元，脱贫户和村民满意度高。</t>
  </si>
  <si>
    <t>童子山村</t>
  </si>
  <si>
    <t>大栗港镇童子山村五斗村至伍家湾组水渠衬砌</t>
  </si>
  <si>
    <t>水渠衬砌长1000米*高0.4米*宽0.4米</t>
  </si>
  <si>
    <t>通过建设长1000米*高0.4米*宽0.4米五斗村至伍家湾组水渠衬砌项目，方便了150亩农田灌溉，惠及70户298人，其中脱贫户8户27人，本项目可持续使用15年，建成后预计年增加稻谷产量100公斤，年增加群众收入1万元，脱贫户和村民满意度高。</t>
  </si>
  <si>
    <t xml:space="preserve">大栗港镇 </t>
  </si>
  <si>
    <t>五羊坪村</t>
  </si>
  <si>
    <t>大栗港镇五羊坪村村组公路拓宽硬化</t>
  </si>
  <si>
    <t>宗塘湾至河垅湾组长1200米加宽1.5米</t>
  </si>
  <si>
    <t>通过建设五羊坪村长1200米加宽1.5米农村道路硬化拓宽项目，方便了245户735人，其中脱贫户10户32人，改善群众生产生活与出行，脱贫户和村民满意度高。</t>
  </si>
  <si>
    <t>先锋桥村</t>
  </si>
  <si>
    <t>大栗港镇先锋桥村七柱屋田间渠道650米新建</t>
  </si>
  <si>
    <t>七柱屋组田间渠道650米新建</t>
  </si>
  <si>
    <t>通过七柱屋组田间渠道建设650米，方便了25户95人，其中脱贫户（监测）户3户10人的稻田灌溉，本项目可持续使用15年，建成后预计年增加群众收入1万元，脱贫（监测）户和村民满意度高。</t>
  </si>
  <si>
    <t>兴坪村</t>
  </si>
  <si>
    <t>大栗港镇兴坪村油榨坳至小水村公路硬化</t>
  </si>
  <si>
    <t>长1010米，宽3.5米，厚0.2米</t>
  </si>
  <si>
    <t>通过建设长1010米、宽3.5米、厚0.2米公路硬化项目，方便了160户450人，其中脱贫户（监测）户10户25人的出行，本项目可持续使用15年，建成后预计年增加群众收入6万元，脱贫（监测）户和村民满意度高。</t>
  </si>
  <si>
    <t>张家村</t>
  </si>
  <si>
    <t>大栗港镇张家村船形湾组公路硬化</t>
  </si>
  <si>
    <t>长500米、宽3米硬化</t>
  </si>
  <si>
    <t>通过建设长500米、宽3米、厚0.2米公路拓宽硬化项目，方便了10户28人，其中脱贫户（监测）户1户2人的出行，本项目可持续使用15年，建成后预计年增加群众收入2万元，脱贫（监测）户和村民满意度高。</t>
  </si>
  <si>
    <t>朱家村</t>
  </si>
  <si>
    <t>大栗港镇朱家村2024年度千亩茶园开沟培育</t>
  </si>
  <si>
    <t>1000亩</t>
  </si>
  <si>
    <t>通过千亩茶园开沟培育项目，提高了560户2548人的收入，其中脱贫户（监测）户36户110人，建成后预计年增加群众收入3万元，脱贫（监测）户和村民满意度高。</t>
  </si>
  <si>
    <t>大栗港镇朱家村2024年度河道维修衬砌</t>
  </si>
  <si>
    <t>河道衬砌加固，长6000米</t>
  </si>
  <si>
    <t>通过朱家村河道维修衬砌项目，方便了560户2548人的出行，其中脱贫户（监测）户36户110人，脱贫（监测）户和村民满意度高。</t>
  </si>
  <si>
    <t>筑金坝村</t>
  </si>
  <si>
    <t>大栗港镇筑金坝村白泥二斗村渠道修复</t>
  </si>
  <si>
    <t>渠道两侧维修加固，清淤，长800米</t>
  </si>
  <si>
    <t>通过建设渠道两侧维修加固，清淤，长800米项目，方便了15户75人，其中脱贫户（监测）户2户8人的出行，本项目可持续使用15年，建成后预计年增加群众收入2万元，脱贫（监测）户和村民满意度高。</t>
  </si>
  <si>
    <t>人居环境整治</t>
  </si>
  <si>
    <t>农村垃圾治理</t>
  </si>
  <si>
    <t>大栗港镇人居环境整治</t>
  </si>
  <si>
    <t>用于本镇人居环境治理，新建垃圾压缩站1处，设备购买及维修等</t>
  </si>
  <si>
    <t>实施农清工程，为农户提供一个干净整洁的生活环境，助推乡村振兴</t>
  </si>
  <si>
    <r>
      <rPr>
        <sz val="9"/>
        <rFont val="宋体"/>
        <charset val="134"/>
      </rPr>
      <t>鲊</t>
    </r>
    <r>
      <rPr>
        <sz val="9"/>
        <rFont val="仿宋_GB2312"/>
        <charset val="134"/>
      </rPr>
      <t>埠回族乡</t>
    </r>
  </si>
  <si>
    <t>花园台村</t>
  </si>
  <si>
    <r>
      <rPr>
        <sz val="9"/>
        <rFont val="宋体"/>
        <charset val="134"/>
      </rPr>
      <t>鲊</t>
    </r>
    <r>
      <rPr>
        <sz val="9"/>
        <rFont val="仿宋_GB2312"/>
        <charset val="134"/>
      </rPr>
      <t>埠回族乡花园台村庙山咀至寺村渠道建设</t>
    </r>
  </si>
  <si>
    <t>新建庙山咀至寺村长600米、宽40公分、高60公分水渠并衬底</t>
  </si>
  <si>
    <t>新建庙山咀至寺村长600米、宽40公分、高60公分水渠并衬底。方便200余亩水田灌溉，惠及73户254人，其中脱贫户（监测）户13户52人，本项目可持续使用15年，脱贫（监测）户和村民满意度高。</t>
  </si>
  <si>
    <t>优先吸纳脱贫户和监测户务工，获取劳动报酬。方便200余亩水田灌溉，惠及73户254人，其中脱贫户（监测）户13户52人，建成后预计年增加稻谷产量6000公斤，年增加群众收入10.8万元。</t>
  </si>
  <si>
    <t>大水田村</t>
  </si>
  <si>
    <r>
      <rPr>
        <sz val="9"/>
        <rFont val="宋体"/>
        <charset val="134"/>
      </rPr>
      <t>鲊</t>
    </r>
    <r>
      <rPr>
        <sz val="9"/>
        <rFont val="仿宋_GB2312"/>
        <charset val="134"/>
      </rPr>
      <t>埠回族乡大水田村薛家湾组水渠建设项目</t>
    </r>
  </si>
  <si>
    <t>新建薛家湾组长500米、宽1.5米、高1.2米水渠</t>
  </si>
  <si>
    <t>新建薛家湾组长500米、宽1.5米、高1.2米水渠。方便100余亩水田灌溉，惠及73户277人，其中脱贫户（监测）户5户15人，本项目可持续使用15年，脱贫（监测）户和村民满意度高。</t>
  </si>
  <si>
    <t>优先吸纳脱贫户和监测户务工，获取劳动报酬。方便100余亩水田灌溉，惠及73户277人，其中脱贫户（监测）户5户15人，建成后预计年增加稻谷产量1500公斤，年增加群众收入3万元。</t>
  </si>
  <si>
    <t>军功嘴村</t>
  </si>
  <si>
    <r>
      <rPr>
        <sz val="9"/>
        <rFont val="宋体"/>
        <charset val="134"/>
      </rPr>
      <t>鲊</t>
    </r>
    <r>
      <rPr>
        <sz val="9"/>
        <rFont val="仿宋_GB2312"/>
        <charset val="134"/>
      </rPr>
      <t>埠回族乡军功嘴村荷未湾农田灌溉项目泵站灌溉管网建设</t>
    </r>
  </si>
  <si>
    <t>新建一个机房，一个电泵，铺设电路200米，进出口水管1000米。</t>
  </si>
  <si>
    <t>新建一个机房，一个电泵，铺设电路200米，进出口水管1000米。方便灌溉农田60多亩，惠及80户360人的生产生活，其中脱贫户（监测户）11户48人，本项目可持续使用15年，脱贫（监测）户和村民满意度高。</t>
  </si>
  <si>
    <t>优先吸纳脱贫户和监测户务工，获取劳动报酬。方便灌溉农田60多亩，惠及80户360人的生产生活，其中脱贫户（监测户11户48人，解决了农户农田灌溉困难，提高了农户的种粮积极性，稳定主粮种植面积，为粮食高产稳收、促进当地经济增长和农民增收提供了保障。</t>
  </si>
  <si>
    <t>鲊埠回族乡军功嘴村枫树嘴农田灌溉项目泵站灌溉管网建设</t>
  </si>
  <si>
    <t>新建一个机房，一个电泵，铺设电路300米，进出口水管1500米。</t>
  </si>
  <si>
    <t>新建一个机房，一个电泵，铺设电路300米，进出口水管1500米。方便灌溉农田120亩， 惠及100户380人的生产生活，其中脱贫户（监测户）18户68人，本项目可持续使用15年，脱贫（监测）户和村民满意度高。</t>
  </si>
  <si>
    <t>优先吸纳脱贫户和监测户务工，获取劳动报酬。方便灌溉农田120亩， 惠及100户380人的生产生活，其中脱贫户（监测户）18户68人，解决了农户农田灌溉困难，提高了农户的种粮积极性，稳定主粮种植面积，为粮食高产稳收、促进当地经济增长和农民增收提供了保障。</t>
  </si>
  <si>
    <t>江家坝村</t>
  </si>
  <si>
    <r>
      <rPr>
        <sz val="9"/>
        <rFont val="宋体"/>
        <charset val="134"/>
      </rPr>
      <t>鲊</t>
    </r>
    <r>
      <rPr>
        <sz val="9"/>
        <rFont val="仿宋_GB2312"/>
        <charset val="134"/>
      </rPr>
      <t>埠回族乡江家坝村余家村水库溢洪渠维修</t>
    </r>
  </si>
  <si>
    <t>完成全长310米余家村水库溢洪渠维修，改建至两边高1.2米底板80公分宽</t>
  </si>
  <si>
    <t>完成全长310米余家村水库溢洪渠维修，改建至两边高1.2米底板80公分宽。方便400余亩水田灌溉，惠及163户562人，其中脱贫户（监测）户40户180人，本项目可持续使用15年，脱贫（监测）户和村民满意度高。</t>
  </si>
  <si>
    <t>优先吸纳脱贫户和监测户务工，获取劳动报酬。方便400余亩水田灌溉，惠及163户562人，其中脱贫户（监测）户40户180人，建成后预计年增加稻谷产量9000公斤，年增加群众收入13.8万元。</t>
  </si>
  <si>
    <t>南京湾村</t>
  </si>
  <si>
    <r>
      <rPr>
        <sz val="9"/>
        <rFont val="宋体"/>
        <charset val="134"/>
      </rPr>
      <t>鲊</t>
    </r>
    <r>
      <rPr>
        <sz val="9"/>
        <rFont val="仿宋_GB2312"/>
        <charset val="134"/>
      </rPr>
      <t>埠回族乡南京湾村南京湾段河道护坡建设</t>
    </r>
  </si>
  <si>
    <t>完成南京湾段河道浆砌石护坡（长300米，宽0.8米，高3米）</t>
  </si>
  <si>
    <t>完成南京湾段河道浆砌石护坡（长300米，宽0.8米，高3米）。方便26户78名脱贫（监测）户的生产生活，提高农作物生产产量和河道防汛能力，保护群众的生命财产安全，美化村庄形象；本项目可持续使用15年，脱贫（监测）户和村民满意度高。</t>
  </si>
  <si>
    <t>优先吸纳脱贫户和监测户务工，获取劳动报酬。方便26户78名脱贫（监测）户的生产生活，改善种植灌溉不便及因汛期洪水倒灌导致农作物欠收的损失，提高农作物生产产量，提升防汛、抗洪能力，保护群众的生命财产安全，美化村庄形象，改善人居环境及村民生活条件；本项目建成后预计年增加稻谷产量700公斤，年增加群众收入1.96万元。</t>
  </si>
  <si>
    <r>
      <rPr>
        <sz val="9"/>
        <rFont val="仿宋_GB2312"/>
        <charset val="134"/>
      </rPr>
      <t>车门</t>
    </r>
    <r>
      <rPr>
        <sz val="9"/>
        <rFont val="宋体"/>
        <charset val="134"/>
      </rPr>
      <t>塅</t>
    </r>
    <r>
      <rPr>
        <sz val="9"/>
        <rFont val="仿宋_GB2312"/>
        <charset val="134"/>
      </rPr>
      <t>村</t>
    </r>
  </si>
  <si>
    <r>
      <rPr>
        <sz val="9"/>
        <rFont val="宋体"/>
        <charset val="134"/>
      </rPr>
      <t>鲊</t>
    </r>
    <r>
      <rPr>
        <sz val="9"/>
        <rFont val="仿宋_GB2312"/>
        <charset val="134"/>
      </rPr>
      <t>埠回族乡车门</t>
    </r>
    <r>
      <rPr>
        <sz val="9"/>
        <rFont val="宋体"/>
        <charset val="134"/>
      </rPr>
      <t>塅</t>
    </r>
    <r>
      <rPr>
        <sz val="9"/>
        <rFont val="仿宋_GB2312"/>
        <charset val="134"/>
      </rPr>
      <t>村车门到薛家村组公路拓宽、硬化</t>
    </r>
  </si>
  <si>
    <t>扩建</t>
  </si>
  <si>
    <t>车门到薛家村组公路长1.7公里、由3.5拓宽至5米、厚20公分混凝土硬化</t>
  </si>
  <si>
    <t>完成车门到薛家村组公路长1.7公里、由3.5拓宽至5米、厚20公分混凝土硬化。帮助周边10户贫困户和65户农户消除道路路基垮塌隐患，改善了农户出行条件，提高农户生活质量，便利农副产品的运输。本项目可持续使用15年，脱贫（监测）户和村民满意度高。</t>
  </si>
  <si>
    <t>优先吸纳脱贫户和监测户务工，获取劳动报酬。帮助周边10户贫困户和65户农户消除道路路基垮塌隐患，改善了农户出行条件，提高了农户生活质量，方便了农副产品的运输。</t>
  </si>
  <si>
    <t>颜溪村</t>
  </si>
  <si>
    <r>
      <rPr>
        <sz val="9"/>
        <rFont val="宋体"/>
        <charset val="134"/>
      </rPr>
      <t>鲊</t>
    </r>
    <r>
      <rPr>
        <sz val="9"/>
        <rFont val="仿宋_GB2312"/>
        <charset val="134"/>
      </rPr>
      <t>埠回族乡颜溪村深水井建设</t>
    </r>
  </si>
  <si>
    <t>在杏下组、黄金村组、大竹山组、六家村组等几处饮水困难的组新建4口10 米深水井</t>
  </si>
  <si>
    <t>通过钻深井，可长期提供饮水，分别在杏下组、黄金村组、大竹山组、六家村组等几处饮水困难的组钻深井方便农田灌溉120亩及村民饮水惠及40户100人，其中脱贫户（监测）户16户45人，本项目可持续使用15年，建成后预计年增加稻谷产量6000公斤，年增加群众收入5万元，脱贫（监测）户和村民满意度高。</t>
  </si>
  <si>
    <t>优先吸纳脱贫户和监测户务工，获取劳动报酬。方便120亩水田灌溉，饮水惠及40户100人，其中脱贫户（监测）户16户45人，建成后可灌溉农田120亩，预计年增加稻谷产量6000公斤，年增加群众收入5万元。</t>
  </si>
  <si>
    <t>陶公庙村</t>
  </si>
  <si>
    <r>
      <rPr>
        <sz val="9"/>
        <rFont val="宋体"/>
        <charset val="134"/>
      </rPr>
      <t>鲊</t>
    </r>
    <r>
      <rPr>
        <sz val="9"/>
        <rFont val="仿宋_GB2312"/>
        <charset val="134"/>
      </rPr>
      <t>埠回族乡陶公庙村石桥港渠道建设</t>
    </r>
  </si>
  <si>
    <t>新建石桥港长200米，宽0.8米，高0.8的小型渠道</t>
  </si>
  <si>
    <t>新建陶公庙村石桥港渠道200米、宽0.8米，高0.8米渠道。方便40亩水田灌溉，惠及45户210人，其中脱贫户（监测）2户6人，本项目可持续使用15年，建成后可使农民增产增收，脱贫（监测）户和村民满意度高。</t>
  </si>
  <si>
    <t>优先吸纳脱贫户和监测户务工，获取劳动报酬。方便40亩水田灌溉及饮水惠及45户210人，其中脱贫户（监测）户2户6人，建成后预计年增加稻谷产量1000公斤，年增加群众收入2.8万元。</t>
  </si>
  <si>
    <r>
      <rPr>
        <sz val="9"/>
        <rFont val="宋体"/>
        <charset val="134"/>
      </rPr>
      <t>鲊</t>
    </r>
    <r>
      <rPr>
        <sz val="9"/>
        <rFont val="仿宋_GB2312"/>
        <charset val="134"/>
      </rPr>
      <t>埠社区</t>
    </r>
  </si>
  <si>
    <r>
      <rPr>
        <sz val="9"/>
        <rFont val="宋体"/>
        <charset val="134"/>
      </rPr>
      <t>鲊</t>
    </r>
    <r>
      <rPr>
        <sz val="9"/>
        <rFont val="仿宋_GB2312"/>
        <charset val="134"/>
      </rPr>
      <t>埠回族乡</t>
    </r>
    <r>
      <rPr>
        <sz val="9"/>
        <rFont val="宋体"/>
        <charset val="134"/>
      </rPr>
      <t>鲊</t>
    </r>
    <r>
      <rPr>
        <sz val="9"/>
        <rFont val="仿宋_GB2312"/>
        <charset val="134"/>
      </rPr>
      <t>埠社区三湾村至八斗丘渠道</t>
    </r>
  </si>
  <si>
    <t>新建三湾村至八斗丘长约350米，宽60X高40渠道并衬底</t>
  </si>
  <si>
    <t>新建三湾村至八斗丘长约350米，宽60分米高40分米渠道并衬底。方便30亩水田灌溉，惠及120户、612名农户，其中脱贫户（监测）22户70人，本项目可持续使用15年，建成后可使农民增产增收，脱贫（监测）户和村民满意度高。</t>
  </si>
  <si>
    <t>优先吸纳脱贫户和监测户务工，获取劳动报酬。方便30亩水田灌溉及饮水惠及21户180人，惠及120户、612名农户，其中脱贫户（监测）1户9人，建成后预计年增加稻谷产量3000公斤，年增加群众收入0.9万元。</t>
  </si>
  <si>
    <t>武潭镇</t>
  </si>
  <si>
    <t>八家村</t>
  </si>
  <si>
    <t>武潭镇八家村凉伞村组道路垮塌修复</t>
  </si>
  <si>
    <t>凉伞村组道路垮塌修复长100米宽0.4米高3米</t>
  </si>
  <si>
    <t>通过建设八家村凉伞村组长100米宽0.4米高3米道路垮塌修复项目，方便全村225户750名村民出行、运输，解决车辆会车问题，其中脱贫户15户42人，本项目可持续使用20年，项目建成后有利于本村经济发展，脱贫户和村民满意度高。</t>
  </si>
  <si>
    <t>配套服务带动。通过建设八家村凉伞村组长100米宽0.4米高3米道路垮塌修复项目，方便全村225户750名村民出行、运输，解决车辆会车问题，其中脱贫户15户42人，本项目可持续使用20年，项目建成后有利于本村经济发展，脱贫户和村民满意度高。</t>
  </si>
  <si>
    <t>崇山坪村</t>
  </si>
  <si>
    <t>武潭镇崇山坪村蒋家湾水路衬砌</t>
  </si>
  <si>
    <t>蒋家湾水路衬砌长1500米宽0.6米高0.6米</t>
  </si>
  <si>
    <t>通过建设崇山坪村蒋家湾长1500米宽0.6米高0.6米水路衬砌项目，有助于解决周边115户515名农户稻田灌溉问题，其中脱贫户10户34人，本项目可持续使用20年，建成后预计年增加群众收入0.1万元，脱贫户和村民满意度高。</t>
  </si>
  <si>
    <t>配套服务带动。通过建设崇山坪村蒋家湾长1500米宽0.6米高0.6米水路衬砌项目，有助于解决周边115户515名农户稻田灌溉问题，其中脱贫户10户34人，本项目可持续使用20年，建成后预计年增加群众收入0.1万元，脱贫户和村民满意度高。</t>
  </si>
  <si>
    <t>高峰村</t>
  </si>
  <si>
    <t>武潭镇高峰村响滩组、王六村村、龙青组组级公路硬化</t>
  </si>
  <si>
    <t>响滩组、王六村村、龙青组组级公路硬化长4000米宽4米高0.2米</t>
  </si>
  <si>
    <t>通过建设高峰村响滩组、王六村村、龙青组长4000米宽4米高0.2米组级公路硬化项目，方便全村310户1210名村民出行、运输，解决车辆会车问题，其中脱贫户及监测户68户205人，本项目可持续使用20年，项目建成后有利于本村经济发展，脱贫户和村民满意度高。</t>
  </si>
  <si>
    <t>配套服务带动。通过建设高峰村响滩组、王六村村、龙青组长4000米宽4米高0.2米组级公路硬化项目，方便全村310户1210名村民出行、运输，解决车辆会车问题，其中脱贫户及监测户68户205人，本项目可持续使用20年，项目建成后有利于本村经济发展，脱贫户和村民满意度高。</t>
  </si>
  <si>
    <t>武潭镇高峰村响滩片、高峰片、仙岗片水渠衬砌</t>
  </si>
  <si>
    <t>响滩片、高峰片、仙岗片水渠衬砌长3000米宽0.6米高0.8米</t>
  </si>
  <si>
    <t>通过建设高峰村响滩片、高峰片、仙岗片长3000米宽0.6米高0.8米水渠衬砌项目，有助于解决周边638户2460名农户稻田灌溉问题，其中脱贫户116户398人，本项目可持续使用20年，建成后预计年增加群众收入0.1万元，脱贫户和村民满意度高。</t>
  </si>
  <si>
    <t>配套服务带动。通过建设高峰村响滩片、高峰片、仙岗片长3000米宽0.6米高0.8米水渠衬砌项目，有助于解决周边638户2460名农户稻田灌溉问题，其中脱贫户116户398人，本项目可持续使用20年，建成后预计年增加群众收入0.1万元，脱贫户和村民满意度高。</t>
  </si>
  <si>
    <t>基固庙村</t>
  </si>
  <si>
    <t>武潭镇基固庙村横溪组溪港衬砌</t>
  </si>
  <si>
    <t>横溪组溪港衬砌长40米宽0.4米高2.5米</t>
  </si>
  <si>
    <t>通过建设基固庙村横溪组长40米宽0.4米高2.5米溪港衬砌项目，有助于解决周边30户150名农户稻田灌溉问题，其中脱贫户4户12人，本项目可持续使用20年，建成后预计年增加群众收入0.1万元，脱贫户和村民满意度高。</t>
  </si>
  <si>
    <t>配套服务带动。通过建设基固庙村横溪组长40米宽0.4米高2.5米溪港衬砌项目，有助于解决周边30户150名农户稻田灌溉问题，其中脱贫户4户12人，本项目可持续使用20年，建成后预计年增加群众收入0.1万元，脱贫户和村民满意度高。</t>
  </si>
  <si>
    <t>景致村</t>
  </si>
  <si>
    <t>武潭镇景致村向武湾毛家嘴大坝改扩建及新修水渠</t>
  </si>
  <si>
    <t>向武湾毛家嘴大坝改扩建及新修水渠长1000米宽0.5米高0.6米</t>
  </si>
  <si>
    <t>通过建设景致村向武湾毛家嘴大坝改扩建及长1000米宽0.5米高0.6米新修水渠项目，有助于解决周边204户879名农户稻田灌溉问题，其中脱贫户11户31人，本项目可持续使用20年，脱贫户和村民满意度高。</t>
  </si>
  <si>
    <t>配套服务带动。通过建设景致村向武湾毛家嘴大坝改扩建及长1000米宽0.5米高0.6米新修水渠项目，有助于解决周边204户879名农户稻田灌溉问题，其中脱贫户11户31人，本项目可持续使用20年，脱贫户和村民满意度高。</t>
  </si>
  <si>
    <t>琅琊社区</t>
  </si>
  <si>
    <t>武潭镇琅琊社区琅琊村片公路拓宽硬化</t>
  </si>
  <si>
    <t>琅琊村片长2200米宽6米高0.2米公路拓宽硬化</t>
  </si>
  <si>
    <t>通过建设琅琊社区琅琊村片长2200米宽6米高0.2米公路拓宽硬化项目，方便琅琊村片156户625名居民出行、运输，解决车辆会车问题，其中脱贫户14户42人，本项目可持续使用15年，项目建成后有利于本社区经济发展，脱贫户和居民满意度高。</t>
  </si>
  <si>
    <t>配套服务带动。通过建设琅琊社区琅琊村片长2200米宽6米高0.2米公路拓宽硬化项目，方便琅琊村片156户625名居民出行、运输，解决车辆会车问题，其中脱贫户14户42人，本项目可持续使用15年，项目建成后有利于本社区经济发展，脱贫户和居民满意度高。</t>
  </si>
  <si>
    <t>莲花坪村</t>
  </si>
  <si>
    <t>武潭镇莲花坪村城三组至坪四组公路拓宽硬化</t>
  </si>
  <si>
    <t>城三组至坪四组公路拓宽硬化长3000米宽6米高0.2米</t>
  </si>
  <si>
    <t>通过建设莲花坪村城三组至坪四组长3000米宽6米高0.2米公路拓宽硬化项目，方便全村275户929名村民出行、运输，解决车辆会车问题，其中脱贫户10户45人，本项目可持续使用20年，项目建成后有利于本村经济发展，脱贫户和村民满意度高。</t>
  </si>
  <si>
    <t>配套服务带动。通过建设莲花坪村城三组至坪四组长3000米宽6米高0.2米公路拓宽硬化项目，方便全村275户929名村民出行、运输，解决车辆会车问题，其中脱贫户10户45人，本项目可持续使用20年，项目建成后有利于本村经济发展，脱贫户和村民满意度高。</t>
  </si>
  <si>
    <t>武潭镇莲花坪村梓家冲组水路建设</t>
  </si>
  <si>
    <t>梓家冲组水路建设长2000米宽0.2米高0.3米</t>
  </si>
  <si>
    <t>通过建设莲花坪村梓家冲组长2000米宽0.2米高0.3米水路建设项目，有助于解决周边140户450名农户稻田灌溉问题，其中脱贫户5户18人，本项目可持续使用20年，建成后预计年增加群众收入0.1万元，脱贫户和村民满意度高。</t>
  </si>
  <si>
    <t>配套服务带动。通过建设莲花坪村梓家冲组长2000米宽0.2米高0.3米水路建设项目，有助于解决周边140户450名农户稻田灌溉问题，其中脱贫户5户18人，本项目可持续使用20年，建成后预计年增加群众收入0.1万元，脱贫户和村民满意度高。</t>
  </si>
  <si>
    <t>龙拱滩村</t>
  </si>
  <si>
    <t>武潭镇龙拱滩村贺家段组水坝建设</t>
  </si>
  <si>
    <t>贺家段水坝建设长6米宽6米高5米</t>
  </si>
  <si>
    <t>通过建设龙拱滩村贺家段组长6米宽6米高5米水坝建设项目，方便全村280户800名村民灌溉，其中脱贫户30户90人，本项目可持续使用20年，项目建成后有利于本村经济发展，脱贫户和村民满意度高。</t>
  </si>
  <si>
    <t>配套服务带动。通过建设龙拱滩村贺家段组长6米宽6米高5米水坝建设项目，方便全村280户800名村民灌溉，其中脱贫户30户90人，本项目可持续使用20年，项目建成后有利于本村经济发展，脱贫户和村民满意度高。</t>
  </si>
  <si>
    <t>罗家坪村</t>
  </si>
  <si>
    <t>武潭镇罗家坪村并排村公路维修硬化</t>
  </si>
  <si>
    <t>并排村组公路维修硬化长1000米宽3.5米高0.2米</t>
  </si>
  <si>
    <t>通过建设罗家坪村并排村长1000米宽3.5米高0.2米公路维修硬化项目，方便周边30户200名村民出行、运输，解决车辆会车问题，其中脱贫户5户25人，本项目可持续使用20年，项目建成后有利于本村经济发展，脱贫户和村民满意度高。</t>
  </si>
  <si>
    <t>配套服务带动。通过建设罗家坪村并排村长1000米宽3.5米高0.2米公路维修硬化项目，方便周边30户200名村民出行、运输，解决车辆会车问题，其中脱贫户5户25人，本项目可持续使用20年，项目建成后有利于本村经济发展，脱贫户和村民满意度高。</t>
  </si>
  <si>
    <t>梅林村</t>
  </si>
  <si>
    <t>武潭镇梅林村黄金片主线公路拓宽</t>
  </si>
  <si>
    <t>黄金片主线公路拓宽长1500米宽6米</t>
  </si>
  <si>
    <t>通过建设梅林村黄金片长1500米宽6米公路拓宽项目，方便全村614户2736名村民出行、运输，解决车辆会车问题，其中脱贫户及监测对象30户120人，本项目可持续使用20年，项目建成后有利于本村经济发展，脱贫户和村民满意度高。</t>
  </si>
  <si>
    <t>配套服务带动。通过建设梅林村黄金片长1500米宽6米公路拓宽项目，方便全村614户2736名村民出行、运输，解决车辆会车问题，其中脱贫户及监测对象30户120人，本项目可持续使用20年，项目建成后有利于本村经济发展，脱贫户和村民满意度高。</t>
  </si>
  <si>
    <t>泥潭村</t>
  </si>
  <si>
    <t>武潭镇泥潭村大污泥组水渠修建</t>
  </si>
  <si>
    <t>大污泥组水渠修建长500米宽0.8米高0.5米</t>
  </si>
  <si>
    <t>通过建设泥潭村大污泥组长500米宽0.8米高0.5米水渠修建项目，有助于解决周边40户200名农户稻田灌溉问题，其中脱贫户2户10人，本项目可持续使用30年，建成后预计年增加群众收入0.1万元，脱贫户和村民满意度高。</t>
  </si>
  <si>
    <t>配套服务带动。通过建设泥潭村大污泥组长500米宽0.8米高0.5米水渠修建项目，有助于解决周边40户200名农户稻田灌溉问题，其中脱贫户2户10人，本项目可持续使用30年，建成后预计年增加群众收入0.1万元，脱贫户和村民满意度高。</t>
  </si>
  <si>
    <t>牛溪村</t>
  </si>
  <si>
    <t>武潭镇牛溪村枫林台组公路拓宽硬化</t>
  </si>
  <si>
    <t>枫林台组公路拓宽硬化长130米宽6米高0.5米</t>
  </si>
  <si>
    <t>通过建设牛溪村枫林台组长130米宽6米高0.5米公路拓宽硬化项目，方便全村340户1650名村民出行、运输，解决车辆会车问题，其中脱贫户32户108人，本项目可持续使用20年，项目建成后有利于本村经济发展，脱贫户和村民满意度高。</t>
  </si>
  <si>
    <t>配套服务带动。通过建设牛溪村枫林台组长130米宽6米高0.5米公路拓宽硬化项目，方便全村340户1650名村民出行、运输，解决车辆会车问题，其中脱贫户32户108人，本项目可持续使用20年，项目建成后有利于本村经济发展，脱贫户和村民满意度高。</t>
  </si>
  <si>
    <t>勤耙田村</t>
  </si>
  <si>
    <t>武潭镇勤耙田村麦子石组道路拓宽硬化</t>
  </si>
  <si>
    <t>麦子石组道路拓宽硬化长1000米宽3.5米高0.2米</t>
  </si>
  <si>
    <t>通过建设勤耙田村麦子石组长1000米宽3.5米高0.2米道路拓宽硬化项目，方便周边145户500名村民出行、运输，解决车辆会车问题，其中脱贫户及监测对象6户22人，本项目可持续使用20年，项目建成后有利于本村经济发展，脱贫户和村民满意度高。</t>
  </si>
  <si>
    <t>配套服务带动。通过建设勤耙田村麦子石组长1000米宽3.5米高0.2米道路拓宽硬化项目，方便周边145户500名村民出行、运输，解决车辆会车问题，其中脱贫户及监测对象6户22人，本项目可持续使用20年，项目建成后有利于本村经济发展，脱贫户和村民满意度高。</t>
  </si>
  <si>
    <t>清凉村</t>
  </si>
  <si>
    <t>武潭镇清凉村定国湾组至缺塘坳大桥公路硬化</t>
  </si>
  <si>
    <t>清凉村定国湾组至缺塘坳大桥公路硬化长800米宽1.5米高0.2米</t>
  </si>
  <si>
    <t>通过建设清凉村定国湾组至缺塘坳大桥长800米宽1.5米高0.2米公路硬化项目，方便全村939户3229名村民出行、运输，解决车辆会车问题，其中脱贫户44户132人，本项目可持续使用15年，项目建成后有利于本村经济发展，脱贫户和村民满意度高。</t>
  </si>
  <si>
    <t>配套服务带动。通过建设清凉村定国湾组至缺塘坳大桥长800米宽1.5米高0.2米公路硬化项目，方便全村939户3229名村民出行、运输，解决车辆会车问题，其中脱贫户44户132人，本项目可持续使用15年，项目建成后有利于本村经济发展，脱贫户和村民满意度高。</t>
  </si>
  <si>
    <t>杉树村</t>
  </si>
  <si>
    <t>武潭镇杉树村钟家锻片区、石牌片区进村公路拓宽硬化道路衬砌</t>
  </si>
  <si>
    <t>钟家锻片区、石牌片区进村公路拓宽硬化道路衬砌长3000米宽2米高0.2米</t>
  </si>
  <si>
    <t>通过建设杉树村钟家锻片区、石牌片区长3000米宽2米高0.2米进村公路拓宽硬化道路衬砌项目，方便全村688户2780名村民出行、运输，解决车辆会车问题，其中脱贫户32户113人，本项目可持续使用50年，项目建成后有利于本村经济发展，脱贫户和村民满意度高。</t>
  </si>
  <si>
    <t>配套服务带动。通过建设杉树村钟家锻片区、石牌片区长7000米宽2米高0.2米进村公路拓宽硬化项目，方便全村688户2780名村民出行、运输，解决车辆会车问题，其中脱贫户32户113人，本项目可持续使用50年，项目建成后有利于本村经济发展，脱贫户和村民满意度高。</t>
  </si>
  <si>
    <t>善溪村</t>
  </si>
  <si>
    <t>武潭镇善溪村大牛栏村组农田水利设施建设</t>
  </si>
  <si>
    <t>大牛栏村组渠道衬砌长300米宽0.7米高0.5米、维修水库1座</t>
  </si>
  <si>
    <t>通过建设善溪村大牛栏村组长300米宽0.7米高0.5米渠道衬砌和水库维修项目，有助于解决周边150户280名农户稻田灌溉问题，其中脱贫户17户50人，本项目可持续使用20年，建成后预计年增加群众收入0.1万元，脱贫户和村民满意度高。</t>
  </si>
  <si>
    <t>配套服务带动。通过建设善溪村大牛栏村组长300米宽0.7米高0.5米渠道衬砌和水库维修项目，有助于解决周边150户280名农户稻田灌溉问题，其中脱贫户17户50人，本项目可持续使用20年，建成后预计年增加群众收入0.1万元，脱贫户和村民满意度高。</t>
  </si>
  <si>
    <t>石桥村</t>
  </si>
  <si>
    <t>武潭镇石桥村石桥组公路硬化</t>
  </si>
  <si>
    <t>石桥组长1100米宽6米高0.2米公路硬化</t>
  </si>
  <si>
    <t>通过建设石桥村石桥组长1100米宽6米高0.2米公路硬化项目，方便全村300户1200名村民出行、运输，解决车辆会车问题，其中脱贫户20户50人，本项目可持续使用15年，项目建成后有利于本村经济发展，脱贫户和村民满意度高。</t>
  </si>
  <si>
    <t>配套服务带动。通过建设石桥村石桥组长1100米宽6米高0.2米公路硬化项目，方便全村300户1200名村民出行、运输，解决车辆会车问题，其中脱贫户20户50人，本项目可持续使用15年，项目建成后有利于本村经济发展，脱贫户和村民满意度高。</t>
  </si>
  <si>
    <r>
      <rPr>
        <sz val="9"/>
        <rFont val="仿宋_GB2312"/>
        <charset val="134"/>
      </rPr>
      <t>汤家</t>
    </r>
    <r>
      <rPr>
        <sz val="9"/>
        <rFont val="宋体"/>
        <charset val="134"/>
      </rPr>
      <t>塅</t>
    </r>
    <r>
      <rPr>
        <sz val="9"/>
        <rFont val="仿宋_GB2312"/>
        <charset val="134"/>
      </rPr>
      <t>村</t>
    </r>
  </si>
  <si>
    <r>
      <rPr>
        <sz val="9"/>
        <rFont val="仿宋_GB2312"/>
        <charset val="134"/>
      </rPr>
      <t>武潭镇汤家</t>
    </r>
    <r>
      <rPr>
        <sz val="9"/>
        <rFont val="宋体"/>
        <charset val="134"/>
      </rPr>
      <t>塅</t>
    </r>
    <r>
      <rPr>
        <sz val="9"/>
        <rFont val="仿宋_GB2312"/>
        <charset val="134"/>
      </rPr>
      <t>村卢家桥片至汤家</t>
    </r>
    <r>
      <rPr>
        <sz val="9"/>
        <rFont val="宋体"/>
        <charset val="134"/>
      </rPr>
      <t>塅</t>
    </r>
    <r>
      <rPr>
        <sz val="9"/>
        <rFont val="仿宋_GB2312"/>
        <charset val="134"/>
      </rPr>
      <t>片公路拓宽</t>
    </r>
  </si>
  <si>
    <r>
      <rPr>
        <sz val="9"/>
        <rFont val="仿宋_GB2312"/>
        <charset val="134"/>
      </rPr>
      <t>卢家桥片至汤家</t>
    </r>
    <r>
      <rPr>
        <sz val="9"/>
        <rFont val="宋体"/>
        <charset val="134"/>
      </rPr>
      <t>塅</t>
    </r>
    <r>
      <rPr>
        <sz val="9"/>
        <rFont val="仿宋_GB2312"/>
        <charset val="134"/>
      </rPr>
      <t>片公路拓宽长400米宽2米</t>
    </r>
  </si>
  <si>
    <r>
      <rPr>
        <sz val="9"/>
        <rFont val="仿宋_GB2312"/>
        <charset val="134"/>
      </rPr>
      <t>通过建设汤家</t>
    </r>
    <r>
      <rPr>
        <sz val="9"/>
        <rFont val="宋体"/>
        <charset val="134"/>
      </rPr>
      <t>塅</t>
    </r>
    <r>
      <rPr>
        <sz val="9"/>
        <rFont val="仿宋_GB2312"/>
        <charset val="134"/>
      </rPr>
      <t>村卢家桥片至汤家</t>
    </r>
    <r>
      <rPr>
        <sz val="9"/>
        <rFont val="宋体"/>
        <charset val="134"/>
      </rPr>
      <t>塅</t>
    </r>
    <r>
      <rPr>
        <sz val="9"/>
        <rFont val="仿宋_GB2312"/>
        <charset val="134"/>
      </rPr>
      <t>片长400米宽2米公路拓宽项目，方便全村812户2787名村民出行、运输，解决车辆会车问题，其中脱贫户及监测对象115户346人，本项目可持续使用20年，项目建成后有利于本村经济发展，脱贫户和村民满意度高。</t>
    </r>
  </si>
  <si>
    <r>
      <rPr>
        <sz val="9"/>
        <rFont val="仿宋_GB2312"/>
        <charset val="134"/>
      </rPr>
      <t>配套服务带动。通过建设汤家</t>
    </r>
    <r>
      <rPr>
        <sz val="9"/>
        <rFont val="宋体"/>
        <charset val="134"/>
      </rPr>
      <t>塅</t>
    </r>
    <r>
      <rPr>
        <sz val="9"/>
        <rFont val="仿宋_GB2312"/>
        <charset val="134"/>
      </rPr>
      <t>村卢家桥片至汤家</t>
    </r>
    <r>
      <rPr>
        <sz val="9"/>
        <rFont val="宋体"/>
        <charset val="134"/>
      </rPr>
      <t>塅</t>
    </r>
    <r>
      <rPr>
        <sz val="9"/>
        <rFont val="仿宋_GB2312"/>
        <charset val="134"/>
      </rPr>
      <t>片长400米宽2米公路拓宽项目，方便全村812户2787名村民出行、运输，解决车辆会车问题，其中脱贫户及监测对象115户346人，本项目可持续使用20年，项目建成后有利于本村经济发展，脱贫户和村民满意度高。</t>
    </r>
  </si>
  <si>
    <t>天湾村</t>
  </si>
  <si>
    <t>武潭镇天湾村板瓦组水路修建</t>
  </si>
  <si>
    <t>板瓦组水渠修建长1000米宽1米高1.2米</t>
  </si>
  <si>
    <t>通过建设天湾村板瓦组长1000米宽1米高1.2米水路修建项目，有助于解决周边30户120名农户稻田灌溉问题，其中脱贫户4户11人，本项目可持续使用15年，建成后预计年增加群众收入0.1万元，脱贫户和村民满意度高。</t>
  </si>
  <si>
    <t>配套服务带动。通过建设天湾村板瓦组长1000米宽1米高1.2米水路修建项目，有助于解决周边30户120名农户稻田灌溉问题，其中脱贫户4户11人，本项目可持续使用15年，建成后预计年增加群众收入0.1万元，脱贫户和村民满意度高。</t>
  </si>
  <si>
    <t>新铺子村</t>
  </si>
  <si>
    <t>武潭镇新铺子村杨梅村至景致村公路硬化</t>
  </si>
  <si>
    <t>杨梅村至景致村公路硬化长500米宽3米高0.2米</t>
  </si>
  <si>
    <t>通过建设新铺子村杨梅村至景致村长500米宽3米高0.2米公路硬化项目，方便周边80户400名村民出行、运输，解决车辆会车问题，其中脱贫户及监测户4户16人，本项目可持续使用20年，项目建成后有利于本村经济发展，脱贫户和村民满意度高。</t>
  </si>
  <si>
    <t>配套服务带动。通过建设新铺子村杨梅村至景致村长500米宽3米高0.2米公路硬化项目，方便周边80户400名村民出行、运输，解决车辆会车问题，其中脱贫户及监测户4户16人，本项目可持续使用20年，项目建成后有利于本村经济发展，脱贫户和村民满意度高。</t>
  </si>
  <si>
    <t>熊家村</t>
  </si>
  <si>
    <t>武潭镇熊家村瑶湾至九房湾主干溪衬砌</t>
  </si>
  <si>
    <t>瑶湾至九房湾主干溪衬砌长4.5公里宽0.4米高2.5米，两边共9公里长</t>
  </si>
  <si>
    <t>通过建设熊家村瑶湾至九房湾长4.5公里宽0.4米高2.5米，两边共9公里长主干溪衬砌项目，方便全村780户3070名村民灌溉问题，其中脱贫户51户169人，本项目可持续使用20年，项目建成后有利于本村经济发展，脱贫户和村民满意度高。</t>
  </si>
  <si>
    <t>配套服务带动。通过建设熊家村瑶湾至九房湾长4.5公里宽0.4米高2.5米，两边共9公里长主干溪衬砌项目，方便全村780户3070名村民灌溉问题，其中脱贫户51户169人，本项目可持续使用20年，项目建成后有利于本村经济发展，脱贫户和村民满意度高。</t>
  </si>
  <si>
    <t>杨家坪村</t>
  </si>
  <si>
    <t>武潭镇杨家坪村小型发电站至叶家湾机耕路拓宽</t>
  </si>
  <si>
    <t>小型发电站至叶家湾机耕路拓宽长1000米宽3.5米</t>
  </si>
  <si>
    <t>通过建设杨家坪村小型发电站至叶家湾长1000米宽3.5米机耕路拓宽项目，方便周边200户750名村民出行、运输，解决车辆会车问题，其中脱贫户及监测对象2户10人，本项目可持续使用20年，项目建成后有利于本村经济发展，脱贫户和村民满意度高。</t>
  </si>
  <si>
    <t>配套服务带动。通过建设杨家坪村小型发电站至叶家湾长1000米宽3.5米机耕路拓宽项目，方便周边200户750名村民出行、运输，解决车辆会车问题，其中脱贫户及监测对象2户10人，本项目可持续使用20年，项目建成后有利于本村经济发展，脱贫户和村民满意度高。</t>
  </si>
  <si>
    <t>马迹塘镇</t>
  </si>
  <si>
    <t>大塘坪村</t>
  </si>
  <si>
    <t>马迹塘镇大塘坪村伍房院组渠道修复项目</t>
  </si>
  <si>
    <t>修复</t>
  </si>
  <si>
    <t>修复渠道500米</t>
  </si>
  <si>
    <t>通过修复渠道500米修建项目，方便周边43户298人的生产生活，其中脱贫（监测）8户20 人，改善了200多亩农田的灌溉条件，降低生产生活成本，提高了粮食产量。本项目可持续使用15年，建成后脱贫（监测）户和村民满意度高。</t>
  </si>
  <si>
    <t>配套服务带动：方便8户，20人脱贫户的生产生活，改善了200多亩农田的灌溉条件，降低生产生活成本，提高了粮食产量及群众收入</t>
  </si>
  <si>
    <t>石门村</t>
  </si>
  <si>
    <t>马迹塘镇石门村泗鹿河道伍家坳桥段护坡项目</t>
  </si>
  <si>
    <t>长500m高4m厚0.8m河道护坡</t>
  </si>
  <si>
    <t>通过修建长500m高4m厚0.8m河道护坡，方便了298户967人的生产生活，其中脱贫户39户136人，解决河道周边农田流失问题与农田的灌溉问题，本项目可持续使用15年，建成后脱贫（监测）户和村民满意度高。</t>
  </si>
  <si>
    <t>周边群众与脱贫户参与建设，获取报酬，解决周边群众与脱贫户的农田流失问题</t>
  </si>
  <si>
    <t>易家坊村</t>
  </si>
  <si>
    <t>马迹塘镇易家坊村大灯笼组休闲农业与乡村旅游项目</t>
  </si>
  <si>
    <t>溪坎护坡长400米，高2米，宽0.8米</t>
  </si>
  <si>
    <t>通过发展休闲农业与乡村旅游，方便周边群众、脱贫户与监测户发展产业，增加收入。本项目可持续使用10年，建成后脱贫（监测）户和村民满意度高。</t>
  </si>
  <si>
    <t>配套服务带动：方便15户，60人监测户、脱贫户的产业反发展，，提高了群众收入</t>
  </si>
  <si>
    <t>产业路、资源路、旅游路建设</t>
  </si>
  <si>
    <t>京华村</t>
  </si>
  <si>
    <t>马迹塘镇京华村易京线大屋湾组公路扩宽项目</t>
  </si>
  <si>
    <t>原公里扩宽长1.6公里；护坡长500米高6米，宽1.2米</t>
  </si>
  <si>
    <t>通过建设长500米、宽6米道路修建项目，方便周边865户 2597人的生产生活，其中脱贫（监测）户96 户276人，改善了出行条件，提高了农户生活质量，方便了农产品运输。本项目可持续使用15年，建成后脱贫（监测）户和村民满意度高。</t>
  </si>
  <si>
    <t>周边群众与脱贫户参与道路建设，获取报酬，方便周边群众与脱贫户出行</t>
  </si>
  <si>
    <t>龙溪村</t>
  </si>
  <si>
    <t>马迹塘镇龙溪村苗禾片公路修复桥梁改造建设项目</t>
  </si>
  <si>
    <t>公路修复100米 杨家村桥梁铲除重建长10米宽5米</t>
  </si>
  <si>
    <t>通过修复长2公里的道路修建项目，方便周边  509户   2208人的生产生活，其中脱贫（监测）户  38户101人，改善了出行条件，提高了农户生活质量，方便了笋竹等农产品运输。本项目可持续使用15年，建成后脱贫（监测）户和村民满意度高。</t>
  </si>
  <si>
    <t>配套服务带动：方便38户101  名脱贫户的生产生活，方便了笋竹等农产品的运输，提高了周边群众收入
务工就业带动：吸纳周边农户脱贫户务工务劳，增加收入.</t>
  </si>
  <si>
    <t>农村供水保障设施建设</t>
  </si>
  <si>
    <t>金塘村</t>
  </si>
  <si>
    <t>马迹塘镇金塘村自来水扩建项目</t>
  </si>
  <si>
    <t>修建蓄水坝1个，铺设管道3000米</t>
  </si>
  <si>
    <t>通过自来水扩建，方便7户，21人脱贫户的生产生活，保障饮用水安全，保障730多人口的饮用水安全，本项目可持续使用15年，建成后脱贫（监测）户和村民满意度高。</t>
  </si>
  <si>
    <t>配套服务带动：方便7户，21人脱贫户的生产生活，保障饮用水安全，提高了村民满意度。</t>
  </si>
  <si>
    <t>月形湾村</t>
  </si>
  <si>
    <t>马迹塘镇月形湾村竹笋基地培育、林道建设项目</t>
  </si>
  <si>
    <t>竹笋两用林基地培育建设50亩，林道建设5公里</t>
  </si>
  <si>
    <t>通过新建竹笋两用林基地培育50亩、林道修建5公里，方便周边150户900人的生产生活，其中脱贫户（监测户25户95人的生活生产，带动周边群众务工就业：增加农户收入益，提高了生活质量，建成后脱贫（监测）户和村民满意度高</t>
  </si>
  <si>
    <t>采取'合作社+生产基地+农户'经营模式，联合带动，培育基地50亩，通过600元每亩的补贴，鼓励农户自行培育基地，基地培育完成后，每亩增产约400斤竹笋，增加农户收入400元每亩；务工就业带动：增加农户收入。</t>
  </si>
  <si>
    <t>益阳仑村</t>
  </si>
  <si>
    <t>马迹塘镇益阳仑村浔溪片粮坝及水毁公路修复建设项目</t>
  </si>
  <si>
    <t>修复粮坝1处、水毁公路3处200米</t>
  </si>
  <si>
    <t>通过修复水毁公路3处200米及粮坝修建项目，方便周边708户2852人的生产生活，其中脱贫（监测）128户426人，改善了出行条件，降低生产生活成本。粮坝修复后，改善了灌溉条件，提高了粮食产量。本项目可持续使用15年，建成后脱贫（监测）户和村民满意度高。</t>
  </si>
  <si>
    <t>配套服务带动：方便128户，426人脱贫户的生产生活，改善了浔溪片100多亩农田的灌溉条件，降低生产生活成本，提高了粮食产量及群众收入.</t>
  </si>
  <si>
    <t>九岗山村</t>
  </si>
  <si>
    <t>马迹塘镇九岗山村肖家湾组产业公路扩宽硬化建设项目</t>
  </si>
  <si>
    <t>扩宽肖家湾组原长1公里宽3.2米，在原基础上扩宽1.5米</t>
  </si>
  <si>
    <t>通过扩宽肖家湾组原长1公里宽3.2米，在原基础上扩宽1.5米，方便周边  846户   3134人的生产生活，其中脱贫（监测）户  57户 169人，改善了出行条件，提高了农户生活质量，方便了农产品运输。本项目可持续使用15年，建成后脱贫（监测）户和村民满意度高。</t>
  </si>
  <si>
    <t>配套服务带动：方便57户169名脱贫户的生产生活，方便了农产品的运输，提高了周边群众收入
务工就业带动：吸纳周边农户脱贫户务工务劳，增加收入.</t>
  </si>
  <si>
    <t>南山村</t>
  </si>
  <si>
    <t>马迹塘镇南山村泗鹿河道路基垮塌维修项目</t>
  </si>
  <si>
    <t>修复1个长150米，宽1米，高5.5米的路基</t>
  </si>
  <si>
    <t>通过修复长150米，宽1米，高5.5米的路基，方便周边765户 3080人的生产生活，其中脱贫（监测）户63 户126人，改善了出行条件，提高了农户生活质量，方便了农产品运输、农户安全出行，保护河道、公路免遭水灾。本项目可持续使用10年，建成后脱贫（监测）户和村民满意度高。</t>
  </si>
  <si>
    <t>配套服务带动：方便周边765户 3080人的生产生活，方便了农产品运输、农户安全出行，保护河道、公路免遭水灾。
务工就业带动：吸纳周边农户脱贫户务工务劳，增加收入.</t>
  </si>
  <si>
    <t>百乐村</t>
  </si>
  <si>
    <t>马迹塘镇百乐村百张线分水坳地段公路扩宽建设项目</t>
  </si>
  <si>
    <t>扩建道路，原宽度4.5米，现扩宽2米，共计宽度6.5米，扩宽的长度共1500米</t>
  </si>
  <si>
    <t>通过建设长1500米、宽6.5米的道路建设项目，有利于我村及邻村的产业发展，方便周边1320余户，5100多人的生产生活，其中脱贫（监测）户131户，提高了农户的生活质量，本项目可持续使用15年以上，建成后人民群众满意度高。</t>
  </si>
  <si>
    <t>配套服务带动：方便了131户，504人的生产生活，方便了农产品的运输，有效增加人民收入。</t>
  </si>
  <si>
    <t>马迹塘镇百乐村小村里笋竹两用林基地建设项目</t>
  </si>
  <si>
    <t>笋竹林50亩</t>
  </si>
  <si>
    <t>通过建设长300米、宽5米的竹林道，使笋竹两用林基地交通运输方便，并通过砍青除草，间伐建设50亩笋竹两用林，示范带动该区域56户村民加强笋竹两用林发展，增加脱贫（监测）户及村民的收入，该产业可持续发展建成后群众满意度高。</t>
  </si>
  <si>
    <t>配套服务带动：有效调动村民的产业积极性，方便56户村名单产品运输，提高了周边群众收入。务工就业带动，可吸纳部分脱贫户，务工务劳，增加收入</t>
  </si>
  <si>
    <t>谭家园村</t>
  </si>
  <si>
    <t>马迹塘镇谭家园村黄家仑组组级公路硬化项目</t>
  </si>
  <si>
    <t>硬化宽4米，长2000米，厚0.2米</t>
  </si>
  <si>
    <t>通过硬化长1000米、宽4米道路修建项目，方便周边95户375人的生产生活，其中脱贫（监测）12户45人，改善了出行条件，提高了农户生活质量，方便了农产品运输。本项目可持续使用15年，建成后脱贫（监测）户和村民满意度高。</t>
  </si>
  <si>
    <t>配套服务带动：方便95户375名农户的生产生活，方便了农产品的运输，提高了周边群众收入
务工就业带动：吸纳周边农户脱贫户务工务劳，增加收入.</t>
  </si>
  <si>
    <t>马迹塘社区</t>
  </si>
  <si>
    <t>马迹塘镇马迹塘社区马迹塘片小型农田水利设施建设项目</t>
  </si>
  <si>
    <t>修复渠道长280米</t>
  </si>
  <si>
    <t>通过修建渠道280米修建项目，方便周边288户   人的生产生活，其中脱贫（监测）19户61人，改善了农田灌溉，提高了农户生产产量。本项目可持续使用15年，建成后脱贫（监测）户和村民满意度高。</t>
  </si>
  <si>
    <t>配套服务带动：方便19户，61 名脱贫户的生产生活，方便了农产品的灌溉，提高了周边群众收入
务工就业带动：吸纳周边农户脱贫户务工务劳，增加收入.</t>
  </si>
  <si>
    <t>鸬鹚湾村</t>
  </si>
  <si>
    <t>马迹塘镇鸬鹚湾村道路基础设施建设项目</t>
  </si>
  <si>
    <t>原4.5米道路扩宽1.5米，长4000米</t>
  </si>
  <si>
    <t>通过建设长4000米、宽5米道路修建项目，方便周边410户 1550人的生产生活，其中脱贫（监测）户38 户131人，改善了出行条件，提高了农户生活质量，方便了农产品运输。本项目可持续使用15年，建成后脱贫（监测）户和村民满意度高。</t>
  </si>
  <si>
    <t>配套服务带动：方便38户131  名脱贫户的生产生活，方便了农产品的运输，提高了周边群众收入
务工就业带动：吸纳周边农户脱贫户务工务劳，增加收入.</t>
  </si>
  <si>
    <t>小丰溪村</t>
  </si>
  <si>
    <r>
      <rPr>
        <sz val="9"/>
        <rFont val="仿宋_GB2312"/>
        <charset val="134"/>
      </rPr>
      <t>马迹塘镇小丰溪村三房</t>
    </r>
    <r>
      <rPr>
        <sz val="9"/>
        <rFont val="宋体"/>
        <charset val="134"/>
      </rPr>
      <t>塅</t>
    </r>
    <r>
      <rPr>
        <sz val="9"/>
        <rFont val="仿宋_GB2312"/>
        <charset val="134"/>
      </rPr>
      <t>组、丰溪组渠道维修、清淤项目</t>
    </r>
  </si>
  <si>
    <t>维修清淤长1000米、宽0.8米</t>
  </si>
  <si>
    <t>通过维修清淤项目，方便周边651户2613人的生产生活，其中脱贫（监测）户48 户143人，解决了稻田灌溉问题，提高了农户生产质量。本项目可持续使用10年，建成后脱贫（监测）户和村民满意度高。</t>
  </si>
  <si>
    <r>
      <rPr>
        <sz val="9"/>
        <rFont val="仿宋_GB2312"/>
        <charset val="134"/>
      </rPr>
      <t>九岗</t>
    </r>
    <r>
      <rPr>
        <sz val="9"/>
        <rFont val="宋体"/>
        <charset val="134"/>
      </rPr>
      <t>塅</t>
    </r>
    <r>
      <rPr>
        <sz val="9"/>
        <rFont val="仿宋_GB2312"/>
        <charset val="134"/>
      </rPr>
      <t>村</t>
    </r>
  </si>
  <si>
    <r>
      <rPr>
        <sz val="9"/>
        <rFont val="仿宋_GB2312"/>
        <charset val="134"/>
      </rPr>
      <t>马迹塘镇九岗</t>
    </r>
    <r>
      <rPr>
        <sz val="9"/>
        <rFont val="宋体"/>
        <charset val="134"/>
      </rPr>
      <t>塅</t>
    </r>
    <r>
      <rPr>
        <sz val="9"/>
        <rFont val="仿宋_GB2312"/>
        <charset val="134"/>
      </rPr>
      <t>村袁家坪电灌机埠维修项目</t>
    </r>
  </si>
  <si>
    <t>袁家坪电灌机埠维修一座</t>
  </si>
  <si>
    <t>通过修建袁家坪电灌机埠，能够解决种粮大户和脱贫户、监测户45户、周124人，为种粮大户130多亩粮食生产解决了用水抗旱问题，提高了粮食生产</t>
  </si>
  <si>
    <t>解决周边群众与脱贫户、监测户参与维修，获取报酬，解决周边群众与脱贫户种粮大户的粮食生产</t>
  </si>
  <si>
    <t>泗里河村</t>
  </si>
  <si>
    <t>马迹塘镇泗里河村杨家村组、金牛组村级公路拓宽硬化建设项目</t>
  </si>
  <si>
    <t>原3.5米道路扩宽至6米，长3000米</t>
  </si>
  <si>
    <t>通过建设长3000米、宽6米道路修建项目，方便周边600户   人的生产生活，其中脱贫（监测）45户124 人，改善了出行条件，提高了农户生活质量，方便了农产品运输。本项目可持续使用15年，建成后脱贫（监测）户和村民满意度高。</t>
  </si>
  <si>
    <t>配套服务带动：方便45户脱贫户的生产生活，方便了农产品的运输，提高了周边群众收入
务工就业带动：吸纳周边农户脱贫户务工务劳，增加收入.</t>
  </si>
  <si>
    <t>三里村</t>
  </si>
  <si>
    <t>马迹塘镇三里发展村集体经济笋竹加工厂建设项目</t>
  </si>
  <si>
    <t>新建厂房两栋，新建与厂房相配套的锅炉房及配套设施，新建笋榨20个</t>
  </si>
  <si>
    <t>通过建设笋竹加工厂，提供长期务工岗位不低于20个，季节性务工岗位不低于100个，新建笋榨20个，有利于提高竹笋生产产能，更多地消耗桃江竹笋，带动竹农经济发展，壮大村级集体经济。本项目可持续使用15年，建成后脱贫（监测）户和村民满意度高。</t>
  </si>
  <si>
    <t>配套服务带动：提高三里村125户360人的竹笋收入，其中脱贫（监测）户6户17人，帮助脱贫（监测）户就业，支持笋竹两用林基地发展。</t>
  </si>
  <si>
    <t>双江口村</t>
  </si>
  <si>
    <t>马迹塘镇双江口村石井桥头至新屋湾段公路窄路加宽硬化项目</t>
  </si>
  <si>
    <t>原3.5米道路扩宽至5米，长1000米</t>
  </si>
  <si>
    <t>通过建设长1000米、宽5米道路扩宽硬化项目，方便周边900户2300人的生产生活，其中脱贫（监测）45户124 人，改善了出行条件，提高了农户生活质量，方便了农产品运输。本项目可持续使用15年，建成后脱贫（监测）户和村民满意度高。</t>
  </si>
  <si>
    <t xml:space="preserve">方便45户，  名脱贫户的生产生活，方便了农产品的运输，提高了周边群众收入
</t>
  </si>
  <si>
    <t>丫峰村</t>
  </si>
  <si>
    <t>马迹塘镇丫峰村大村里自来水供水工程建设项目</t>
  </si>
  <si>
    <t>新建自来水水塔200方</t>
  </si>
  <si>
    <t>通过新建200方水塔，解决周边120户490人的安全用水，其中脱贫（监测）户32户106人，本项目可长期使用，建成后脱贫（监测）户和村民满意度高</t>
  </si>
  <si>
    <t>配套服务方便120户490人的安全用水</t>
  </si>
  <si>
    <t>范家园村</t>
  </si>
  <si>
    <t>马迹塘镇范家园村银升坪片公路扩宽</t>
  </si>
  <si>
    <t>扩建道路长2500米、宽4.5米</t>
  </si>
  <si>
    <t>扩建道路2500米、验收合格率100%、方便出行</t>
  </si>
  <si>
    <t>石牛江镇</t>
  </si>
  <si>
    <t>上七里村</t>
  </si>
  <si>
    <t>石牛江镇上七里村曾家屋组周家冲段公路硬化</t>
  </si>
  <si>
    <t>公路硬化（长500米、宽度3米，厚0.18米）</t>
  </si>
  <si>
    <t>带动脱贫（监测）5户9人增收</t>
  </si>
  <si>
    <t>带动群众致富增收</t>
  </si>
  <si>
    <t>牛剑桥村</t>
  </si>
  <si>
    <t>石牛江镇牛剑桥村新屋组至中间屋组水渠衬砌1000米</t>
  </si>
  <si>
    <t>新屋组至中间屋组水渠衬砌长1000米（宽1米*高1米）</t>
  </si>
  <si>
    <t>带动脱贫（监测）15户35人增收</t>
  </si>
  <si>
    <t>黄泥田村</t>
  </si>
  <si>
    <t>石牛江镇黄泥田村罗家屋渠道衬砌硬化</t>
  </si>
  <si>
    <t>罗家屋渠道衬砌硬化（长400米、宽0.6米、高0.6米</t>
  </si>
  <si>
    <t>带动脱贫（监测）6户12人增收</t>
  </si>
  <si>
    <t>带动周边农户增收致富</t>
  </si>
  <si>
    <t>苏团村</t>
  </si>
  <si>
    <t>石牛江镇苏团村石巷子至屈家桥公路硬化</t>
  </si>
  <si>
    <t>石巷子至屈家桥公路硬化长2200米*宽3.5米*高0.2米</t>
  </si>
  <si>
    <t>带动6户12人脱贫（监测）户增收</t>
  </si>
  <si>
    <t>田庄湾村</t>
  </si>
  <si>
    <t>石牛江镇田庄湾村杨家湾水渠衬砌</t>
  </si>
  <si>
    <t>水渠衬砌（长400米、高0.7米、宽1.4米）</t>
  </si>
  <si>
    <t>带动4户7人脱贫（监测）户
增收</t>
  </si>
  <si>
    <r>
      <rPr>
        <sz val="9"/>
        <rFont val="仿宋_GB2312"/>
        <charset val="134"/>
      </rPr>
      <t>九家</t>
    </r>
    <r>
      <rPr>
        <sz val="9"/>
        <rFont val="宋体"/>
        <charset val="134"/>
      </rPr>
      <t>塅</t>
    </r>
    <r>
      <rPr>
        <sz val="9"/>
        <rFont val="仿宋_GB2312"/>
        <charset val="134"/>
      </rPr>
      <t>村</t>
    </r>
  </si>
  <si>
    <r>
      <rPr>
        <sz val="9"/>
        <rFont val="仿宋_GB2312"/>
        <charset val="134"/>
      </rPr>
      <t>石牛江镇九家</t>
    </r>
    <r>
      <rPr>
        <sz val="9"/>
        <rFont val="宋体"/>
        <charset val="134"/>
      </rPr>
      <t>塅</t>
    </r>
    <r>
      <rPr>
        <sz val="9"/>
        <rFont val="仿宋_GB2312"/>
        <charset val="134"/>
      </rPr>
      <t>村村组公路硬化</t>
    </r>
  </si>
  <si>
    <t>杨龙嘴组公路硬化（长300米，宽3.5米，0.2米）</t>
  </si>
  <si>
    <t>带动3户6人脱贫户（监测）增收</t>
  </si>
  <si>
    <t>石牛江村</t>
  </si>
  <si>
    <t>石牛江村冷家湾组水渠建设</t>
  </si>
  <si>
    <t>新建水渠长150米、宽4米、高2米</t>
  </si>
  <si>
    <t>带动2户6人脱贫户（监测）增收</t>
  </si>
  <si>
    <t>小坡头村</t>
  </si>
  <si>
    <t>石牛江镇小坡头村白牛洞组级公路硬化</t>
  </si>
  <si>
    <t>道路硬化长500米宽3米厚0.2米</t>
  </si>
  <si>
    <t>带动5户8人脱贫户（监测）增收</t>
  </si>
  <si>
    <t>增塘村</t>
  </si>
  <si>
    <t>石牛江镇增塘村保安1组公路硬化</t>
  </si>
  <si>
    <t>道路硬化长800米宽3米厚0.2米</t>
  </si>
  <si>
    <t>带动8户21人脱贫户（监测）增收</t>
  </si>
  <si>
    <t>牛田镇</t>
  </si>
  <si>
    <t>金凤山村</t>
  </si>
  <si>
    <t>牛田镇金凤山村檀树塘通组公路硬化</t>
  </si>
  <si>
    <t>硬化公路3米*600米*0.2米</t>
  </si>
  <si>
    <t>通过牛田镇金凤山村檀树塘通组公路硬化项目，解决群众出行需求，受益农户40户，受益人口140人。建成后脱贫（监测）户和村民满意度高。</t>
  </si>
  <si>
    <t>金光山村</t>
  </si>
  <si>
    <t>牛田镇金光山村刘阳庙组渠道建设</t>
  </si>
  <si>
    <t>渠道建设650米*0.8米</t>
  </si>
  <si>
    <t>通过牛田镇金光山村刘阳庙组渠道建设项目，解决群众农田灌溉需求，受益农户80户，受益人口280人。建成后脱贫（监测）户和村民满意度高。</t>
  </si>
  <si>
    <t>牛田镇金光山村周家湾组水渠建设</t>
  </si>
  <si>
    <t>渠道建设1000米*0.8米</t>
  </si>
  <si>
    <t>通过牛田镇金光山村周家湾组水渠建设项目，解决群众农田灌溉需求，受益农户105户，受益人口400人。建成后脱贫（监测）户和村民满意度高。</t>
  </si>
  <si>
    <t>临市街村</t>
  </si>
  <si>
    <t>牛田镇临市街村尹月线三六湾段沟渠衬砌</t>
  </si>
  <si>
    <t>牛田</t>
  </si>
  <si>
    <t>挖机汽车转运.人工.混凝土.砖</t>
  </si>
  <si>
    <t>通过牛田镇临市街村尹月线三六湾段沟渠衬砌项目，解决群众农田灌溉需求，受益农户200户，受益人口820人。建成后脱贫（监测）户和村民满意度高。</t>
  </si>
  <si>
    <t>清塘村</t>
  </si>
  <si>
    <t>牛田镇清塘村王合冲组路段道路新建硬化</t>
  </si>
  <si>
    <t>500米道路路基拓宽硬化</t>
  </si>
  <si>
    <t>通过牛田镇清塘村王合冲组路段道路新建硬化项目，解决群众出行需求，受益农户30户，受益人口118人。建成后脱贫（监测）户和村民满意度高。</t>
  </si>
  <si>
    <t>杉树仑村</t>
  </si>
  <si>
    <t>牛田镇杉树仑村陈家冲渠道建设</t>
  </si>
  <si>
    <t>渠道长约600米，开沟，衬砌高60公分，加宽至50公分</t>
  </si>
  <si>
    <t>通过牛田镇杉树仑村陈家冲渠道建设项目，解决群众农田灌溉需求，受益农户30户，受益人口95人。建成后脱贫（监测）户和村民满意度高。</t>
  </si>
  <si>
    <t>牛田镇杉树仑村良湖片主干渠维修</t>
  </si>
  <si>
    <t>良湖片主干渠长1.8公里，年久失修，渠堤多处镂空垮塌，需衬砌加固，底部混凝土松散漏水，淤泥阻塞，水流受阻。</t>
  </si>
  <si>
    <t>杉树仑村良湖片主干渠渠道维修，可解决良湖片区500余亩良田田灌溉需求，受益农户50户，受益人口120人。建成后脱贫（监测）户和村民满意度高。</t>
  </si>
  <si>
    <t>牛田社区</t>
  </si>
  <si>
    <t>牛田镇牛田社区天仁湾组二桥建设</t>
  </si>
  <si>
    <t>桥夸度8.4米，桥面4.5米(含两侧桥柱），桥面长11米，高度2.8米</t>
  </si>
  <si>
    <t>通过牛田社区天仁湾组二桥建设项目，解决群众出行需求，受益农户102户，受益人口318人。建成后脱贫（监测）户和村民满意度高。</t>
  </si>
  <si>
    <t>峡山口村</t>
  </si>
  <si>
    <t>牛田镇峡山口村重塘公水渠维修，机耕道新建</t>
  </si>
  <si>
    <t>维修、新建</t>
  </si>
  <si>
    <t>维修水渠0.4米*0.4米*400米，新修机耕道3米*200米</t>
  </si>
  <si>
    <t>通过牛田镇峡山口村重塘公水渠维修，机耕道新项目，解决群众农田灌溉需求，受益农户50户，受益人口170人。建成后脱贫（监测）户和村民满意度高。</t>
  </si>
  <si>
    <t>小桃村</t>
  </si>
  <si>
    <t>牛田镇小桃村黄桃基地农产品深加工（罐头、干果）</t>
  </si>
  <si>
    <t>深加工生产线</t>
  </si>
  <si>
    <t>通过牛田镇小桃村黄桃基地农产品深加工项目，提高全村集体经济收入，受益农户1013户，受益人口4388人。建成后脱贫（监测）户和村民满意度高。</t>
  </si>
  <si>
    <t>务工就业</t>
  </si>
  <si>
    <t>牛田镇小桃村白三公路路基拓宽</t>
  </si>
  <si>
    <t>白洋坪组至三塘湾村公路交界处路基拓宽</t>
  </si>
  <si>
    <t>通过牛田镇小桃村白洋坪组至三塘湾组路段公路路基拓宽项目，解决群众出行需求，受益农户1013户，受益人口4388人。建成后脱贫（监测）户和村民满意度高。</t>
  </si>
  <si>
    <t>三塘湾村</t>
  </si>
  <si>
    <t>牛田镇三塘湾村树家冲至毛公塘路段公路硬化</t>
  </si>
  <si>
    <t>树家冲至毛公塘路段公路硬化600*3.5*0.2米</t>
  </si>
  <si>
    <t>通过牛田镇三塘湾村树家冲至毛公塘路段公路硬化项目，解决群众出行需求，受益农户25户，受益人口116人。建成后脱贫（监测）户和村民满意度高。</t>
  </si>
  <si>
    <t>观庄村</t>
  </si>
  <si>
    <t>牛田镇观庄村牛角洞公路拓宽硬化</t>
  </si>
  <si>
    <t>牛角洞组公路硬化1000*1.0*0.2米</t>
  </si>
  <si>
    <t>通过牛田镇观庄村牛角洞公路拓宽硬化项目，解决群众出行需求，受益农户68户，受益人口352人。建成后脱贫（监测）户和村民满意度高。</t>
  </si>
  <si>
    <t>松木塘镇</t>
  </si>
  <si>
    <t>关山口村</t>
  </si>
  <si>
    <t>松木塘镇关山口村六公湾窄路加宽硬化</t>
  </si>
  <si>
    <t>拓宽公路长1公里，加宽1.5米，厚0.2米</t>
  </si>
  <si>
    <t>关山口村六公湾窄路加宽硬化一条长1公里，加宽1.5米，厚0.2米的公路，解决农户520户2338人，其中脱贫户数及防止返贫监测对象户数88户264人，改善了农户的出行条件，提高了农户的生活质量。</t>
  </si>
  <si>
    <t>增加务工岗位，以工代赈</t>
  </si>
  <si>
    <t>龙山湾村</t>
  </si>
  <si>
    <t>松木塘镇龙山湾村河堤至外世知公路拓宽建设</t>
  </si>
  <si>
    <t>拓宽公路，长380米，宽2米</t>
  </si>
  <si>
    <t>本项目建成后方便了165户，620人的生产生活，改善了农户的出行条件，提高了农户的生活质量，方便了农副产品的运输。</t>
  </si>
  <si>
    <t>南河冲村</t>
  </si>
  <si>
    <t>松木塘镇南河冲村鹰嘴岩乡村旅游基地基础设施建设</t>
  </si>
  <si>
    <t>修建进场公路200米，游客步道500米，安全设施，其他基础设施等</t>
  </si>
  <si>
    <t>改善村集体旅游产业基础设施，保障旅客安全，吸纳旅客游玩，提升周边群众产业经济发展（停车收费、餐饮增收等）</t>
  </si>
  <si>
    <t>桥头河村</t>
  </si>
  <si>
    <t>松木塘镇桥头河村卫生院至仕良公新建水渠</t>
  </si>
  <si>
    <t>长700米，宽1米，高0.8米</t>
  </si>
  <si>
    <t>解决周边贫困户和农户的农业灌溉问题，提高农作物产量（其中包括普通农户87户297人，贫困户4户5人）</t>
  </si>
  <si>
    <t>天子山村</t>
  </si>
  <si>
    <t>松木塘镇天子山村六组水毁河堤建设</t>
  </si>
  <si>
    <t>修建河堤，长300米，宽0.8米，高2.7米</t>
  </si>
  <si>
    <t>保护30亩基本良田不被河水冲垮，直接受益人口24人，总受益人口86人</t>
  </si>
  <si>
    <t>温塘村</t>
  </si>
  <si>
    <t>松木塘镇温塘村金钱洞桥至三角园河堤公路修建</t>
  </si>
  <si>
    <t>长400米，宽5.5米，高4米</t>
  </si>
  <si>
    <t>方便全村农户的出行问题，减少农产品的运输成本（其中包括贫困户53户162人）</t>
  </si>
  <si>
    <t>响涛源社区</t>
  </si>
  <si>
    <t>松木塘镇响涛源社区杜家冲水渠修建</t>
  </si>
  <si>
    <t>新建水渠800米，规格：宽0.6米，高0.5米</t>
  </si>
  <si>
    <t>解决农户480人，其中已脱贫人口90人的农业生产灌溉问题，辅助农田灌溉面积达108亩</t>
  </si>
  <si>
    <t>樟溪村</t>
  </si>
  <si>
    <t>松木塘镇樟溪村村级公路扩宽硬化</t>
  </si>
  <si>
    <t>月塘湾组至沙坪组长800米，加宽1.5米，厚0.2米</t>
  </si>
  <si>
    <t>解决周边贫困户和农户的出行问题，减少农产品的运输成本（其中包括贫困户23户74人）</t>
  </si>
  <si>
    <t>松木塘镇樟溪村沙坪组山塘维修砌挡土墙</t>
  </si>
  <si>
    <t>长400米，宽0.9米，高2米</t>
  </si>
  <si>
    <t>解决周边贫困户和农户的农田灌溉问题，辅助农田灌溉面积达250亩。（其中包括贫困户9户41人）</t>
  </si>
  <si>
    <t>竹山村</t>
  </si>
  <si>
    <t>松木塘镇竹山村沙湾小组至竹山桥公路硬化</t>
  </si>
  <si>
    <t>公路硬化：长300米，宽3.5米，高0.2米</t>
  </si>
  <si>
    <t>方便周边已脱贫户和农户出行，直接受益人口12户，38人，受益总人口160人。</t>
  </si>
  <si>
    <t>松木塘镇竹山村水渠修建</t>
  </si>
  <si>
    <t>水渠：长1000米，宽0.6米，高0.5米</t>
  </si>
  <si>
    <t>解决周边贫困户和农户的农田灌溉问题，直接受益人口10户，36人，受益总人口198人。</t>
  </si>
  <si>
    <t>下干沙村</t>
  </si>
  <si>
    <t>松木塘镇下干沙村二桥至温塘村窄路拓宽硬化</t>
  </si>
  <si>
    <t>拓宽公路长1000米，加宽2米，硬化厚0.2米。</t>
  </si>
  <si>
    <t>解决周边贫困户和农户的出行问题，（其中包括贫困户74户298人）</t>
  </si>
  <si>
    <t>子良岩村</t>
  </si>
  <si>
    <t>松木塘镇子良岩村拔英湾上白羊组至下白羊组公路硬化</t>
  </si>
  <si>
    <t>公路硬化长300米，宽3米</t>
  </si>
  <si>
    <t>92户</t>
  </si>
  <si>
    <t>350人</t>
  </si>
  <si>
    <t>解决周边贫困户和农户的出行问题，减少农产品的运输成本（其中包括脱贫户及监测对象6户18人）</t>
  </si>
  <si>
    <t>龙塘村</t>
  </si>
  <si>
    <t>松木塘镇龙塘村老拱桥至关坑河道疏通加固建设</t>
  </si>
  <si>
    <t>长1500米，高3米</t>
  </si>
  <si>
    <t>松木塘镇龙塘村修建坟山坑栏河坝一座</t>
  </si>
  <si>
    <t>长30米，宽6米，高5米.安装30#管道1000米</t>
  </si>
  <si>
    <t>松木塘村</t>
  </si>
  <si>
    <t>松木塘镇松木塘村蛟湖四组到十组机耕路</t>
  </si>
  <si>
    <t>长1500米，加宽2米，厚0.2米</t>
  </si>
  <si>
    <t>解决周边贫困户和农户的出行问题，减少农产品的运输成本（其中包括贫困户10户42人）</t>
  </si>
  <si>
    <t>三节塘村</t>
  </si>
  <si>
    <t>松木塘镇三节塘村关山口中学公路提质改造</t>
  </si>
  <si>
    <t>长220米，窄路扩宽至6米，厚0.2米</t>
  </si>
  <si>
    <t>解决周边贫困户和农户的出行问题，减少农产品的运输成本</t>
  </si>
  <si>
    <r>
      <rPr>
        <sz val="9"/>
        <rFont val="仿宋_GB2312"/>
        <charset val="134"/>
      </rPr>
      <t>苍葭</t>
    </r>
    <r>
      <rPr>
        <sz val="9"/>
        <rFont val="宋体"/>
        <charset val="134"/>
      </rPr>
      <t>塅</t>
    </r>
    <r>
      <rPr>
        <sz val="9"/>
        <rFont val="仿宋_GB2312"/>
        <charset val="134"/>
      </rPr>
      <t>村</t>
    </r>
  </si>
  <si>
    <r>
      <rPr>
        <sz val="9"/>
        <rFont val="仿宋_GB2312"/>
        <charset val="134"/>
      </rPr>
      <t>松木塘镇苍葭</t>
    </r>
    <r>
      <rPr>
        <sz val="9"/>
        <rFont val="宋体"/>
        <charset val="134"/>
      </rPr>
      <t>塅</t>
    </r>
    <r>
      <rPr>
        <sz val="9"/>
        <rFont val="仿宋_GB2312"/>
        <charset val="134"/>
      </rPr>
      <t>村梅柑线路基扩宽</t>
    </r>
  </si>
  <si>
    <t>长4000米，宽7米</t>
  </si>
  <si>
    <t>解决周边贫困户和农户的出行问题，受益总人口数351户1518人，其中受益脱贫户及监测对象45户138人。</t>
  </si>
  <si>
    <t>灰山港镇</t>
  </si>
  <si>
    <t>曾家湾村</t>
  </si>
  <si>
    <t>灰山港镇曾家湾村牛形坪组公路硬化建设</t>
  </si>
  <si>
    <t>新建公路800米，宽3.5米，厚0.18米</t>
  </si>
  <si>
    <t>完成公路建设800m×3.5mx0.18m，方便40户130人的生产生活，其中脱贫（监测）户6户20人，改善其出行及生产运输条件。本项目预计可持续使用10年以上，建成后脱贫（监测）户和村民满意度提高。</t>
  </si>
  <si>
    <t>陈家湾村</t>
  </si>
  <si>
    <t>灰山港镇陈家湾村四组、六组山塘维修</t>
  </si>
  <si>
    <t>一、乌鱼塘--底涵更换12m，内坡阻滑坎90m，内坡砼护坡90x0.08x2.5，外坡浆砌石挡土墙90m，挖机清淤500立方；二、园家塘--挖机清淤1000立方，底涵更换，内面护坡75x0.08x2,内坡组滑坎75x0.5x0.3,外坡挡土墙57立方，塘基夯实</t>
  </si>
  <si>
    <t>方便22户群众、10户脱贫对象及监测对象的稻田灌溉，增产增收</t>
  </si>
  <si>
    <t>澄泉湾村</t>
  </si>
  <si>
    <t>灰山港镇澄泉湾村增河坑至白杨塘水渠修建项目</t>
  </si>
  <si>
    <t>改扩建渠道，长400米，宽0.8米，高1.2米</t>
  </si>
  <si>
    <t>完成渠道修建长400米，宽0.8，高1.2，衬底8CM，方便32户210人的生产生活，其中脱贫（监测）户12户38人，改善村民耕作。本项目预计可持续使用10年以上，建成后脱贫（监测）户和村民满意度提高。</t>
  </si>
  <si>
    <t>大桥塘村</t>
  </si>
  <si>
    <t>灰山港镇大桥塘村大二组水渠建设大桥塘村喻二组水渠建设，大桥塘村喻三组水渠建设</t>
  </si>
  <si>
    <t>维修渠道，长300米，宽0.4米，高0.5米维修渠道，长150米，宽0.5米，高0.5米，维修渠道，长300米，宽0.4米，高0.6米</t>
  </si>
  <si>
    <t>方便60户205人的生产生活，其中脱贫（监测）户8户24人，改善其出行及生产运输条件。本项目预计可持续使用10年以上，建成后脱贫（监测）户和村民满意度提高。</t>
  </si>
  <si>
    <t>甘泉山村</t>
  </si>
  <si>
    <t>灰山港镇甘泉山村危家湾组危家湾、符家湾组石家冲公路窄拓宽硬化</t>
  </si>
  <si>
    <t>衬砌800米长、0.8米宽、1米高，混凝土0.2米厚；符家湾组石家冲公路硬化400米长、0.2米厚、宽3.5米</t>
  </si>
  <si>
    <t>完成公路建设800m×0.8mx0.2m、公路硬化建设400m×3.5mx0.2m，方便120户450人的生产生活，改善120户群众，其中脱贫（监测）户13户45人，的出行及生产运输条件。本项目预计可持续使用10年以上，建成后脱贫（监测）户和村民满意度提高。</t>
  </si>
  <si>
    <t>灰山港镇甘泉山村化庵仑公路塌方维修</t>
  </si>
  <si>
    <t>块石衬砌15米高、30米长、下底2米、上底0.8米</t>
  </si>
  <si>
    <t>完成公路维修建设15m×30mx2m，方便800户2500人的生产生活，，改善800户群众，其中脱贫（监测）户78户260人的出行及生产运输条件。本项目预计可持续使用10年以上，建成后脱贫（监测）户和村民满意度提高。</t>
  </si>
  <si>
    <t>河溪水村</t>
  </si>
  <si>
    <t>灰山港镇河溪水村丁征林屋前至贺永伍屋后水渠维修；.绿家湾村中干渠至河溪水村树山坡组渠道</t>
  </si>
  <si>
    <t xml:space="preserve">新建 ；改扩建    </t>
  </si>
  <si>
    <t>清淤后重新修建长600米，宽0.6米，高0.8米；清淤后重新修建长500米，宽0.8米，高1.0米</t>
  </si>
  <si>
    <t>完成丁征林屋前至贺永伍屋后水渠维修新建渠道建设长600米，宽0.6米，高0.8米，绿家湾村中干渠至河溪水村树山坡组渠道长500米，宽0.8米，高1.0米，方便70户243人的生产生活，其中脱贫（监测）户11户34人，改善其出行及生产运输条件。本项目预计可持续使用10年以上，建成后脱贫（监测）户和村民满意度提高。</t>
  </si>
  <si>
    <t>农村道路设施建设</t>
  </si>
  <si>
    <t>灰山港村</t>
  </si>
  <si>
    <t>灰山港镇灰山港村司公庵至卢家坪公路硬化</t>
  </si>
  <si>
    <t>公路硬化长1千米，宽4.5米，厚0.2米</t>
  </si>
  <si>
    <t>公路硬化长1千米，宽4.5米，厚0.2米。方便100户群众，7户脱贫对象及监测对象的稻田灌溉、增产增收</t>
  </si>
  <si>
    <t>金沙坪村</t>
  </si>
  <si>
    <t>灰山港镇金沙坪村水渠修建</t>
  </si>
  <si>
    <t>水渠新建长300米，宽0.8米，高1米；机耕道旁水渠衬砌长1600米，宽0.8米，高0.6米</t>
  </si>
  <si>
    <t>通过水渠修建项目。方便50户群众，5户脱贫对象及监测对象的稻田灌溉、增产增收</t>
  </si>
  <si>
    <t>金沙洲村</t>
  </si>
  <si>
    <t>灰山港镇金沙洲村白门塘先锋塘公路硬化</t>
  </si>
  <si>
    <t>白门塘公路硬化，长800米，宽3米，厚0.2米；先锋塘公路硬化，长800米，宽3米，厚0.2米</t>
  </si>
  <si>
    <t>公路硬化项目方便10户群众，20户脱贫对象及监测对象出行及生产运输</t>
  </si>
  <si>
    <t>克上冲村</t>
  </si>
  <si>
    <t>灰山港镇克上冲村桐树湾、先锋上组、古泉公公路建设</t>
  </si>
  <si>
    <t>1、公路拓宽，长1000米，拓宽1.5米，厚20cm；
2、公路拓宽1.5米、长1000米，厚度0.2米；
3、公路拓宽1.5米，长度400米；硬化宽3.5米，长400米，厚度0.2米。</t>
  </si>
  <si>
    <t>方便409户群众，改善79户脱贫户出行以及生产运输。</t>
  </si>
  <si>
    <t>栗子山村</t>
  </si>
  <si>
    <t>灰山港镇栗子山村江石桥组刘家仑机耕路、共和组南岳庙机耕路建设</t>
  </si>
  <si>
    <t>新建机耕路，长2.5公里，宽4米</t>
  </si>
  <si>
    <t>完成新建机耕路2.5公里，宽4米，方便130户420人，其中脱贫（监测）户40户110人。改善其出行及生产运输条件。本项目预计可持续使用10年以上，建成后脱贫（监测）户和村民满意度提高。</t>
  </si>
  <si>
    <t>连河冲村</t>
  </si>
  <si>
    <t>灰山港镇连河冲村朱家冲至木子塘公路硬化</t>
  </si>
  <si>
    <t>公路硬化，长0.7公里，宽3.5米，厚0.2米</t>
  </si>
  <si>
    <t>完成公路硬化，长0.7公里，宽3.5米，厚0.2米建设，方便120户群众，改善1户监测对象及120户农户出行及生产运输条件</t>
  </si>
  <si>
    <t>刘家湾村</t>
  </si>
  <si>
    <t>灰山港镇刘家湾村竹笋加工长，竹笋加工厂公路建设</t>
  </si>
  <si>
    <r>
      <rPr>
        <sz val="9"/>
        <rFont val="仿宋_GB2312"/>
        <charset val="134"/>
      </rPr>
      <t>加工厂建400</t>
    </r>
    <r>
      <rPr>
        <sz val="9"/>
        <rFont val="宋体"/>
        <charset val="134"/>
      </rPr>
      <t>㎡</t>
    </r>
    <r>
      <rPr>
        <sz val="9"/>
        <rFont val="仿宋_GB2312"/>
        <charset val="134"/>
      </rPr>
      <t>，压榨点20个，烘干机4台、蒸汽设备2台。公路建设宽4.5米、厚0.2米、长度200米。</t>
    </r>
  </si>
  <si>
    <t>增加集体经济收入，促进村集体经济发展，合作社运作方式，村民入股分红。受益936户群众、42户监测对象。</t>
  </si>
  <si>
    <t>绿稼湾村</t>
  </si>
  <si>
    <t>灰山港镇绿稼湾村罗家湾组公路硬化，树山湾组机耕道修建</t>
  </si>
  <si>
    <t>罗家湾组公路硬化长150米，宽3.5米厚0.2米。树山湾机耕道修建长400米，宽2.5米</t>
  </si>
  <si>
    <t>29人</t>
  </si>
  <si>
    <t>完成新建机耕路400米，宽2.5米。硬化公路长150米，宽3.5米，厚0.2米.方便130户389人，其中脱贫户（监测）12户29人，改善其出行与生产运输条件。本项目预计可持续使用10年以上，建成后脱贫（监测）户和村民满意度提高。</t>
  </si>
  <si>
    <t>麻元坳村</t>
  </si>
  <si>
    <t>灰山港镇麻元坳村栗木庵组英山坑水渠建设</t>
  </si>
  <si>
    <t>长1000m，宽0.8m，高0.8m</t>
  </si>
  <si>
    <t>新建水渠长1000m，宽0.8m，衬底0.8m。本项目预计可持续使用10年以上，建成后脱贫（监测）户和村民满意度提高。</t>
  </si>
  <si>
    <t>企石村</t>
  </si>
  <si>
    <t>灰山港镇企石村王家塘桥新建 连接村部至周家屋路，含路基衬砌及硬化</t>
  </si>
  <si>
    <t>桥面长5米、宽3.5米
道路长200米、宽3.0米、厚0.2米</t>
  </si>
  <si>
    <t>完全桥面长5米、宽3.5米
道路长200米、宽3.0米、厚0.2米建设。改善55户群众及6户监测对象出行及生产运输</t>
  </si>
  <si>
    <t>软桥村</t>
  </si>
  <si>
    <t>灰山港镇软桥村董家冲组渠道建设/软桥组渠道建设</t>
  </si>
  <si>
    <t>新建渠道，长1000米，宽0.5，高0.6，衬底8CM，</t>
  </si>
  <si>
    <t>完成新建渠道建设长1000米，宽0.5，高0.6，衬底8CM，，方便30户121人的生产生活，其中脱贫（监测）户7户23人，改善其生产生活条件。本项目预计可持续使用10年以上，建成后脱贫（监测）户和村民满意度提高。</t>
  </si>
  <si>
    <t>司马冲村</t>
  </si>
  <si>
    <t>灰山港镇司马冲村常丝坝通组公路建设</t>
  </si>
  <si>
    <t>公路硬化，长800米，3.5米，高0.2米</t>
  </si>
  <si>
    <t>完成公路硬化，长800米，3.5米，高0.2米。方便便40户群众，2户脱贫户出行</t>
  </si>
  <si>
    <t>滩口上村</t>
  </si>
  <si>
    <t>灰山港镇滩口上村楼房冲鸡公塘饮水塘工程</t>
  </si>
  <si>
    <t>清淤800立方，长20米，宽8米，高5米。</t>
  </si>
  <si>
    <t>完成饮水塘工程，长20m×8m×5m，清淤800立方，方便25户78人的生产生活，其中脱贫（监测）户6户10人，改善其粮田灌溉及饮用水问题。本项目预计可持续使用10年以上，建成后脱贫（监测）户和村民满意度提高。</t>
  </si>
  <si>
    <t>檀树界村</t>
  </si>
  <si>
    <t>灰山港镇檀树界村檀树咀组蜡烛塘塘底涵改造；陈解梅门口塘维修</t>
  </si>
  <si>
    <t>塘底清淤及底涵改造长20米，宽1米，高2米；塘底清淤及底涵改造30米，宽1米，高2米</t>
  </si>
  <si>
    <t>完成塘底清淤及底涵改造长20米，宽1米，高2米；塘底清淤及底涵改造30米，宽1米，高2米。方便60户群众，4户脱贫对象及监测对象的稻田灌溉、增产增收。</t>
  </si>
  <si>
    <t>天子坡村</t>
  </si>
  <si>
    <t>灰山港镇天子坡村玉龙桥组弯塘清淤运输衬砌维修加固</t>
  </si>
  <si>
    <t>水面10亩清淤5000立方（包运输堆放）衬砌加固长100米高4米宽0.12米</t>
  </si>
  <si>
    <t>完成建设水面10亩清淤5000立方（包运输堆放）衬砌加固长100米高4米宽0.12米。方便60户群众，7户脱贫对象及监测对象的稻田灌溉、增产增收</t>
  </si>
  <si>
    <t>万功塘村</t>
  </si>
  <si>
    <t>灰山港镇万功塘村跑马坡安置至龙塘二组公路硬化</t>
  </si>
  <si>
    <t>跑马坡安置至龙塘二组公路硬化，长0.7公里，宽3.5米，厚0.2米</t>
  </si>
  <si>
    <t>完成公路硬化，长0.7公里，宽3.5米，厚0.2米。改善240户群众、5户脱贫对象及监测对象出行及生产运输</t>
  </si>
  <si>
    <t>汪家冲村</t>
  </si>
  <si>
    <t>灰山港镇汪家冲村山塘加固衬砌清淤运输</t>
  </si>
  <si>
    <t>梅介咀组沈家塘10亩清淤5000立方，包括运输堆放、衬砌加固长100米，高4米，宽1米；雪峰山组延静庵塘4亩清淤1000立方，衬砌长50米，宽1.5米，高4米</t>
  </si>
  <si>
    <t>完成山塘清淤项目，包括运输堆放、衬砌加固长100米，高4米，宽1米。 方便60户180人的生产生活，其中脱贫（监测）户4户12人的稻田灌溉，增收增产</t>
  </si>
  <si>
    <r>
      <rPr>
        <sz val="9"/>
        <rFont val="仿宋_GB2312"/>
        <charset val="134"/>
      </rPr>
      <t>肖家</t>
    </r>
    <r>
      <rPr>
        <sz val="9"/>
        <rFont val="宋体"/>
        <charset val="134"/>
      </rPr>
      <t>塅</t>
    </r>
    <r>
      <rPr>
        <sz val="9"/>
        <rFont val="仿宋_GB2312"/>
        <charset val="134"/>
      </rPr>
      <t>村</t>
    </r>
  </si>
  <si>
    <r>
      <rPr>
        <sz val="9"/>
        <rFont val="仿宋_GB2312"/>
        <charset val="134"/>
      </rPr>
      <t>灰山港镇肖家</t>
    </r>
    <r>
      <rPr>
        <sz val="9"/>
        <rFont val="宋体"/>
        <charset val="134"/>
      </rPr>
      <t>塅</t>
    </r>
    <r>
      <rPr>
        <sz val="9"/>
        <rFont val="仿宋_GB2312"/>
        <charset val="134"/>
      </rPr>
      <t>村鸦婆冲组山塘清淤维修加固</t>
    </r>
  </si>
  <si>
    <t>清淤12000m3衬砌100M*1M</t>
  </si>
  <si>
    <t>清淤12000m3衬砌100M*1M。改善32户群众、4户脱贫监测群众出行及生产运输</t>
  </si>
  <si>
    <t>雪峰山村</t>
  </si>
  <si>
    <t>灰山港镇雪峰山村公路硬化</t>
  </si>
  <si>
    <t>三口坪至金盆山跨村公路硬化，长658米，宽3米，厚0.2米；贺志冲至竹山里公路拓宽硬化，长1000米，宽1.2米，厚0.2米</t>
  </si>
  <si>
    <t>通过公路建设项目，方便60户190人的生产生活，其中脱贫（监测）户6户18人，改善其出行及生产运输条件。本项目预计可持续使用10年以上，建成后脱贫（监测）户和村民满意度提高。</t>
  </si>
  <si>
    <t>杨家湾村</t>
  </si>
  <si>
    <t>灰山港镇杨家湾村组级公路拓宽、衬砌、硬化</t>
  </si>
  <si>
    <t>猫嘴冲组拓宽350米宽1.5米、厚20CM、衬砌80米、宽0.4米、高1.2米；严家湾组拓宽202米宽1.5米、厚20CM、衬砌100米、宽0.4米、高1.8米；高家湾组拓宽372米宽1.5米、厚20CM、衬砌260米、宽0.4米、高0.8米</t>
  </si>
  <si>
    <t>完成公路拓宽项目；改善490户群众、3户脱贫对象及监测对象出行及生产运输</t>
  </si>
  <si>
    <t>源嘉桥村</t>
  </si>
  <si>
    <t>灰山港镇源嘉桥村源嘉桥至棉花仑河道衬砌</t>
  </si>
  <si>
    <t>新建渠道，长500米，宽1m，高2m，衬底10cm</t>
  </si>
  <si>
    <t>完成新建渠道建设长500米，宽1米，高2米，衬底10cm，，方便24户78人的生产生活，其中脱贫（监测）户7户22人，改善其出行及生产运输条件。本项目预计可持续使用10年以上，建成后脱贫（监测）户和村民满意度提高。</t>
  </si>
  <si>
    <t>周家潭村</t>
  </si>
  <si>
    <t>灰山港镇周家潭村牛尾大塘高叶坝</t>
  </si>
  <si>
    <t>清淤加固维修</t>
  </si>
  <si>
    <r>
      <rPr>
        <sz val="9"/>
        <rFont val="仿宋_GB2312"/>
        <charset val="134"/>
      </rPr>
      <t>清淤3500</t>
    </r>
    <r>
      <rPr>
        <sz val="9"/>
        <rFont val="宋体"/>
        <charset val="134"/>
      </rPr>
      <t>³</t>
    </r>
    <r>
      <rPr>
        <sz val="9"/>
        <rFont val="仿宋_GB2312"/>
        <charset val="134"/>
      </rPr>
      <t>，维修塘堤95*3.5*4，溢洪道8*1*1，</t>
    </r>
  </si>
  <si>
    <t>完成清淤3500立方，维修塘堤95米*3.5米*4米，溢洪道维修8米*1米*1米，方便85户，348人的生产生活，其中脱贫户监测户10户，26人。改善水利条件，稻田灌溉、增产增收。本项目预计可持续使用10年以上，建成后脱贫（监测）户和村民满意度提高。</t>
  </si>
  <si>
    <t>灰山港镇周家潭村刘工大塘</t>
  </si>
  <si>
    <t>清淤2000立方，维修塘堤45米*4米*3米，溢洪道6米*1米*1米，护坡45米*7.5米*0.1米</t>
  </si>
  <si>
    <t>清淤2000立方，维修塘堤45米*4米*3米，溢洪道6米*1米*1米，护坡45米*7.5米*0.1米，方便60户，206人的生产生活，其中脱贫户监测户2户，5人。改善水利条件，稻田灌溉、增产增收。本项目预计可持续使用10年以上，建成后脱贫（监测）户和村民满意度提高。</t>
  </si>
  <si>
    <t>灰山港镇辖区村（社区）</t>
  </si>
  <si>
    <t>灰山港镇2024年度农村人居环境整治项目</t>
  </si>
  <si>
    <t>农户垃圾分类垃圾桶采购、中转站勾臂箱维修、勾臂车采购、公益性岗位开发</t>
  </si>
  <si>
    <t>通过“灰山港镇2024年度农村人居环境整治项目”改善全镇群众、户脱贫对象及监测对象的生产生活环境</t>
  </si>
  <si>
    <t>经开区</t>
  </si>
  <si>
    <t>湖南桃花江竹材科技股份有限公司生产厂房标准化建设项目</t>
  </si>
  <si>
    <t>县农业农村局</t>
  </si>
  <si>
    <t>建设工业化生产厂房一栋，购入分拣、精铣设备、自动梳齿设备12台（套），建立桃花江镇竹资源高效循环利用综合示范加工中心。</t>
  </si>
  <si>
    <t>≥1</t>
  </si>
  <si>
    <t>有助于相关村产业发展项目，村集体经济发展，提高村集体经济收入。</t>
  </si>
  <si>
    <t>将专项资金50%化为村集体经济股份，前5年按不低于入股资金的8%分红，分红的30%直接用于贫困户监测户，剩余70%用于村基础设施建设。</t>
  </si>
  <si>
    <t>湖南浩茗茶业食品有限公司生产设备购置</t>
  </si>
  <si>
    <t>新增茶叶机械化设备</t>
  </si>
  <si>
    <t>车门段村</t>
  </si>
  <si>
    <t>湖南福森竹木科技有限公司OSB饰面板厂房及生产线改扩建项目</t>
  </si>
  <si>
    <r>
      <rPr>
        <sz val="9"/>
        <rFont val="仿宋_GB2312"/>
        <charset val="134"/>
      </rPr>
      <t>建设新OSB饰面板生产车间1000</t>
    </r>
    <r>
      <rPr>
        <sz val="9"/>
        <rFont val="宋体"/>
        <charset val="134"/>
      </rPr>
      <t>㎡</t>
    </r>
    <r>
      <rPr>
        <sz val="9"/>
        <rFont val="仿宋_GB2312"/>
        <charset val="134"/>
      </rPr>
      <t>购置热压机一台套</t>
    </r>
  </si>
  <si>
    <t>≥2</t>
  </si>
  <si>
    <t>扶持相关村，林木山地开发，发展壮大村集体经济，安置贫困劳动力就业。</t>
  </si>
  <si>
    <t>湖南宏森新材料科技有限责任公司2024年度生产基地标准化建设项目</t>
  </si>
  <si>
    <t>支持帮扶项目基地村建设木材用林基地1000
亩，建设标准化初加工
场及仓储场地近1200平
方米，初加工生产线3
条及配套基础设施，通
过开展品牌培育、初加
工技术服务、种植培训
服务，联结农户1200余
户，收购林木初加工产
品等途径，推动林木产
业可持续发展，壮大村
集体经济。</t>
  </si>
  <si>
    <t>桃江县竹缘林科开发有限公司2024年度毛竹笋商品化处理及初加工、深加工设施升级改造项目</t>
  </si>
  <si>
    <t>新建毛竹商品化处理生产线一条</t>
  </si>
  <si>
    <t>桃江县先田智慧生态农业有限公司2024年度生产基地智能化建设项目</t>
  </si>
  <si>
    <t>生产基地智能滴灌系统、物联网系统建设</t>
  </si>
  <si>
    <t>桃江县亿阳仑生态食品有限公司竹笋加工基地拓展重点项目</t>
  </si>
  <si>
    <r>
      <rPr>
        <sz val="9"/>
        <rFont val="仿宋_GB2312"/>
        <charset val="134"/>
      </rPr>
      <t>扩建竹笋精加工流水线1条、粗加工流水线1条、改扩建压榨机40套、新建不锈钢蒸煮池30个、蒸煮栏30个、改扩建厂房2000</t>
    </r>
    <r>
      <rPr>
        <sz val="9"/>
        <rFont val="宋体"/>
        <charset val="134"/>
      </rPr>
      <t>㎡</t>
    </r>
    <r>
      <rPr>
        <sz val="9"/>
        <rFont val="仿宋_GB2312"/>
        <charset val="134"/>
      </rPr>
      <t>、修建环保设施1套</t>
    </r>
  </si>
  <si>
    <t>有利于提高竹笋生产产能，更多地消耗桃江竹笋，带动竹农经济发展，提高村级集体经济收入。</t>
  </si>
  <si>
    <t>帮助贫困户就业，支持笋竹两用林基地发展，保底收购基地及贫困户的竹笋。</t>
  </si>
  <si>
    <t>麻园坳村</t>
  </si>
  <si>
    <t>湖南德天晟农业发展有限公司大棚种植产品加工项目</t>
  </si>
  <si>
    <t>育种育苗大棚、灌溉设备、加工储藏车间建设、烘干、包装及配套设备采购</t>
  </si>
  <si>
    <t>桃花江竹业发展有限公司竹凉席加工就业工厂建设项目</t>
  </si>
  <si>
    <t>建设钢结构厂房2000平方米,购置编织机20台,购置相关生产设备,建设地磅房,对进厂道路进行硬化,建设100平方米烘房,建设1500平方米堆场。</t>
  </si>
  <si>
    <t>有利于当地村级集体经济发展，为周边提供务工就业机会，进一步推动竹产业发展项目。</t>
  </si>
  <si>
    <t>湖南大队长农业有限公司农业社会化服务提升项目</t>
  </si>
  <si>
    <t>建设设施完备、功能齐全的五大基地。即: 1. 秸秆加工基地2.测土配肥基地3.农机服务4.绿色大米生产基地5.集中育秧基地。</t>
  </si>
  <si>
    <t>提供就业务工岗位不低于100个，建设五大基地，方便农业生产，提高村集体经济收入</t>
  </si>
  <si>
    <t>桃江县裕华农产品有限公司2024年度标准化竹笋深加工厂房建设项目</t>
  </si>
  <si>
    <t>厂房地面硬化，新购置竹笋粗加工生产设备，新购置竹笋精加工设备。</t>
  </si>
  <si>
    <t>提供长期务工岗位不低于20个，季节性务工岗位不低于100个，提供笋竹产业生产产能，带领竹农发展产业、提高村级集体经济收入。</t>
  </si>
  <si>
    <t>三堂街社区</t>
  </si>
  <si>
    <t>桃江县诚信米业有限公司优质生态稻米基地、厂房建设标准化建设项目</t>
  </si>
  <si>
    <t>优质稻推广1.万亩，生态桃江竹泉米推广2000亩:烘干设备4台，大米加工设备更换2套，厂房扩建800平方米。</t>
  </si>
  <si>
    <t>有利于生态稻米及县域品牌推广，提供就业务工岗位不低于110个，提供粮食生产产能，提高村级集体经济发展。</t>
  </si>
  <si>
    <t>益阳市远洋竹制品有限公司生产厂房标准化建设</t>
  </si>
  <si>
    <t>新建无尘车间2000平方</t>
  </si>
  <si>
    <t>益阳万维竹业有限公司机械化、智能化生产建设项目</t>
  </si>
  <si>
    <t>新建竹子粗加工厂房2000平米，新建生产线2条</t>
  </si>
  <si>
    <t>桃江县三农米业有限公司绿色优质水稻产业生产加工基地项目</t>
  </si>
  <si>
    <t>1.新购置烘干设备三台套；2.粮食铲车一台；3.大米色选机一台；粮食运输带、粮食清杂机。4.扩建烘干储存大棚。</t>
  </si>
  <si>
    <t>桃江县盛世农业发展有限公司产品初加工厂房建设项目</t>
  </si>
  <si>
    <t>扩建农产品初加工厂房300平方，农产品烘干、存储等设备设施建设</t>
  </si>
  <si>
    <t>≥50</t>
  </si>
  <si>
    <t>≥100</t>
  </si>
  <si>
    <t>桃江县金穗米业有限公司粮食加工设备建设</t>
  </si>
  <si>
    <t>1.新购置烘干设备两台套；2.热风炉一台套；3.运输带及流动计量设备一台套；4.粮食物流运输车一台；5.其它配套设施。</t>
  </si>
  <si>
    <t>益阳乔酷服饰有限公司厂房建设项目</t>
  </si>
  <si>
    <t>新建厂房1000平方米，包含钢架结构、地面硬化等。</t>
  </si>
  <si>
    <t>提供长期与季节性就业务工岗位不低于8人，通过流转土地方式带动不低于13户周边农户发展产业，持续稳定增收。</t>
  </si>
  <si>
    <t>通过就业务工、土地流转、保底收购农产品、提供技术保障等方式带动周边脱贫户、监测户发展产业，稳定增收。</t>
  </si>
  <si>
    <t>湖南国泰农业开发有限公司竹笋加工场地建设项目</t>
  </si>
  <si>
    <t>新建笋闸40个，新建竹笋烘烤房一个，新购置漂烫机、提升机一台套、改造仓库200平方米。</t>
  </si>
  <si>
    <t>桃江县湘汇水产养殖有限责任公司厂房建设项目</t>
  </si>
  <si>
    <t>新购置供暖锅炉一个，供氧设备一台套，供水设备升级改造，新建高位池12个。</t>
  </si>
  <si>
    <t>桃江县金丰米业有限公司厂房建设项目</t>
  </si>
  <si>
    <t>改扩建厂房1500平方</t>
  </si>
  <si>
    <t>桃江县清凉浮邱山有限公司矿泉水加工设备购置</t>
  </si>
  <si>
    <t>新购置全自动瓶装矿泉水灌装设备一台套。</t>
  </si>
  <si>
    <t>牛剑桥</t>
  </si>
  <si>
    <t>桃江知己中蜂养殖有限公司中蜂养殖产业拓展项目</t>
  </si>
  <si>
    <t>品种改良、品种更新换代、新产品研发；生产基地标准化、设施化、机械化建设；标准化生产工具购置；品牌推销、宣传打造</t>
  </si>
  <si>
    <t>杨柳溪村</t>
  </si>
  <si>
    <t>湖南乡里红食品开发有限公司</t>
  </si>
  <si>
    <r>
      <rPr>
        <sz val="9"/>
        <rFont val="仿宋_GB2312"/>
        <charset val="134"/>
      </rPr>
      <t>农产品加工设备技术改造升级，阳光晾晒玻璃房350</t>
    </r>
    <r>
      <rPr>
        <sz val="9"/>
        <rFont val="宋体"/>
        <charset val="134"/>
      </rPr>
      <t>㎡</t>
    </r>
    <r>
      <rPr>
        <sz val="9"/>
        <rFont val="仿宋_GB2312"/>
        <charset val="134"/>
      </rPr>
      <t>。</t>
    </r>
  </si>
  <si>
    <t>桃江冰梦家居用品有限公司自动化项目建设</t>
  </si>
  <si>
    <t>新购置自动化选篾设备两台套；电商平台维护，数字化转型应用，附属设施改扩建。</t>
  </si>
  <si>
    <t>桃江县谷丰农业专业合作社烘干设备购置</t>
  </si>
  <si>
    <t>购置烘干设备三台套。</t>
  </si>
  <si>
    <t>提供就业务工岗位不低于11人，带动周边农户发展产业，为周边农户提供社会化服务。</t>
  </si>
  <si>
    <t>农产品仓储保鲜冷链基础设施建设</t>
  </si>
  <si>
    <t>桃江县云顶山茶业专业合作社保鲜冷链基础设施建设</t>
  </si>
  <si>
    <r>
      <rPr>
        <sz val="9"/>
        <rFont val="仿宋_GB2312"/>
        <charset val="134"/>
      </rPr>
      <t>新购置冷链物流车一台，新建冷库180m</t>
    </r>
    <r>
      <rPr>
        <sz val="9"/>
        <rFont val="宋体"/>
        <charset val="134"/>
      </rPr>
      <t>³</t>
    </r>
  </si>
  <si>
    <t>提供就业务工岗位不低于12人，带动周边农户发展产业，为周边农户提供社会化服务。</t>
  </si>
  <si>
    <t>桃江县翼虎农机化服务水稻种植专业合作社2024年度生产基地扩建项目</t>
  </si>
  <si>
    <t>扩建水稻种植面积500亩，采购农业机械化、社会化服务设备4台.</t>
  </si>
  <si>
    <t>提供就业务工岗位不低于10人，带动周边农户发展产业，为周边农户提供社会化服务。</t>
  </si>
  <si>
    <t>桃江县祥瑞中药材种植专业合作社2024年度中药材生产设备设施提质升级项目</t>
  </si>
  <si>
    <t>新增中药药材加工生产设备，建立中药药材加工生产线2条。</t>
  </si>
  <si>
    <t>提供就业务工岗位不低于12人，带动周边农户发展产业，为周边农户提供生产便利。</t>
  </si>
  <si>
    <t>桃江县新盛立体种养专业合作社2024年度农产品初加工设备购置项目</t>
  </si>
  <si>
    <t>新建金银花、黄芪套种中药材基地灌溉设备一套</t>
  </si>
  <si>
    <t>桃江县三堂街竹笋专业合作社竹笋基地培育及厂房建设项目</t>
  </si>
  <si>
    <t>竹笋基地高产培育示范200亩，初级农产品加工设备1套,厂房扩建200平方米</t>
  </si>
  <si>
    <t>提供长期与季节性就业务工岗位不低于50人，带动周边农户发展产业，持续稳定增收。</t>
  </si>
  <si>
    <t>桃江县高峰村竹笋种植专业合作社2024年度笋竹基地建设项目</t>
  </si>
  <si>
    <t>扩建厂房，新增竹笋
厂生产线，添置烤房，培育竹笋基地200亩</t>
  </si>
  <si>
    <t>提供长期与季节性就业务工岗位不低于40人，带动周边农户发展产业，持续稳定增收。</t>
  </si>
  <si>
    <t>马迹塘镇益阳仑村经济合作社2024年度笋竹基地标准化建设项目</t>
  </si>
  <si>
    <t>新建高标准笋竹两用林基地50亩</t>
  </si>
  <si>
    <r>
      <rPr>
        <sz val="9"/>
        <rFont val="仿宋_GB2312"/>
        <charset val="134"/>
      </rPr>
      <t>桃江县</t>
    </r>
    <r>
      <rPr>
        <sz val="9"/>
        <rFont val="宋体"/>
        <charset val="134"/>
      </rPr>
      <t>鲊</t>
    </r>
    <r>
      <rPr>
        <sz val="9"/>
        <rFont val="仿宋_GB2312"/>
        <charset val="134"/>
      </rPr>
      <t>埠回族乡益民综合服务社供销平台建设</t>
    </r>
  </si>
  <si>
    <t>农产品直播带货、老港沼泽改造、水产养殖综合农贸场建设</t>
  </si>
  <si>
    <t>武潭镇杉树村农副产品合作社竹笋基地建设项目</t>
  </si>
  <si>
    <t>笋竹林基地300亩及压榨20个电商营运</t>
  </si>
  <si>
    <t>桃江县同舟种养专业合作社生产设备机械化建设项目</t>
  </si>
  <si>
    <t>酿酒机械化设备升级改造，新建生产线一条</t>
  </si>
  <si>
    <t>提供长期与季节性就业务工岗位不低于10人，带动周边农户发展产业，持续稳定增收。</t>
  </si>
  <si>
    <t>桃江县根发农机机械水稻种植专业合作社设备购置</t>
  </si>
  <si>
    <t>新购置履带式旋耕机三台</t>
  </si>
  <si>
    <t>提供长期与季节性就业务工岗位不低于5人，通过流转土地方式带动不低于15户周边农户发展产业，持续稳定增收。</t>
  </si>
  <si>
    <t>桃江县丫峰村竹笋专业合作社竹笋精深加工项目建设</t>
  </si>
  <si>
    <t>新购置竹笋精深加工设备（竹笋切丝设备）一台套；自动打包机一台套。</t>
  </si>
  <si>
    <t>桃江县农夫良知农机化服务水稻种植专业合作社厂房建设</t>
  </si>
  <si>
    <t>新建粮食加工厂房200平方米，包含钢架结构及地面硬化</t>
  </si>
  <si>
    <t>提供长期与季节性就业务工岗位不低于8人，通过流转土地方式带动不低于12户周边农户发展产业，持续稳定增收。</t>
  </si>
  <si>
    <t>桃江县清溪缘竹笋专业合作社竹笋加工项目建设</t>
  </si>
  <si>
    <t>新建笋闸35个。</t>
  </si>
  <si>
    <t>桃江县俊安中药材种植专业合作社基础设施建设</t>
  </si>
  <si>
    <t>中药材基地作业道及基地链接道路2.5公路硬化，（宽3米，厚20公分）。</t>
  </si>
  <si>
    <t>桃江县山海农业机械化服务专业合作社设备购置</t>
  </si>
  <si>
    <t>新购置稻草收割机一台</t>
  </si>
  <si>
    <t>桃江县金洲水稻种植专业合作社设备购置</t>
  </si>
  <si>
    <t>新购置旋耕机一台，油菜收割机一台。</t>
  </si>
  <si>
    <t>桃江县绿源生态种养专业合作社产业路建设</t>
  </si>
  <si>
    <t>合作社园区产业路建设，长600米、宽4.5米、厚20公分。</t>
  </si>
  <si>
    <t>桃江县跃财红薯粉丝厂产业路建设</t>
  </si>
  <si>
    <t>金钱洞桥到三角园桥产业路路基平整、加宽、硬化长400米、宽5米、厚20公分</t>
  </si>
  <si>
    <t>桃江县京易山羊养殖专业合作社产业路建设</t>
  </si>
  <si>
    <t>大屋湾产业公路硬化1000米、宽4米、厚20公分。</t>
  </si>
  <si>
    <t>提供长期与季节性就业务工岗位不低于5人，通过流转土地方式带动不低于16户周边农户发展产业，持续稳定增收。</t>
  </si>
  <si>
    <t>桃江县美玲竹制品加工厂生产增产和出口项目</t>
  </si>
  <si>
    <t>购入切割、抛光、削尖、自动化精选10套（60台），成为桃江县一次性竹筷日产量最高且为鸬鹚镇唯一一家从竹子原材料到竹筷，竹签出口一条龙生产的工贸一体的企业。</t>
  </si>
  <si>
    <t>有助于相关村，镇产业发展项目，提高县外汇收入。</t>
  </si>
  <si>
    <t>为每一个贫困户提供合适的工作岗位，每一年将纯利润的20%用于贫困户的老弱病残物质生活保障及小孩的教育基金</t>
  </si>
  <si>
    <t>桃江县金谷水稻种植专业合作社设备购置</t>
  </si>
  <si>
    <t>新购置烘干设备二台套。</t>
  </si>
  <si>
    <t>提供长期与季节性就业务工岗位不低于10人，通过流转土地方式带动不低于16户周边农户发展产业，持续稳定增收。</t>
  </si>
  <si>
    <r>
      <rPr>
        <sz val="9"/>
        <rFont val="宋体"/>
        <charset val="134"/>
      </rPr>
      <t>鲊</t>
    </r>
    <r>
      <rPr>
        <sz val="9"/>
        <rFont val="仿宋_GB2312"/>
        <charset val="134"/>
      </rPr>
      <t>埠回族自治乡军功嘴村经济合作社育秧基地建设</t>
    </r>
  </si>
  <si>
    <r>
      <rPr>
        <sz val="9"/>
        <rFont val="仿宋_GB2312"/>
        <charset val="134"/>
      </rPr>
      <t>新建集中化育秧、育苗阳光大棚2000</t>
    </r>
    <r>
      <rPr>
        <sz val="9"/>
        <rFont val="宋体"/>
        <charset val="134"/>
      </rPr>
      <t>㎡</t>
    </r>
    <r>
      <rPr>
        <sz val="9"/>
        <rFont val="仿宋_GB2312"/>
        <charset val="134"/>
      </rPr>
      <t>，附属设施建设。</t>
    </r>
  </si>
  <si>
    <t>桃江县</t>
  </si>
  <si>
    <r>
      <rPr>
        <sz val="9"/>
        <rFont val="仿宋_GB2312"/>
        <charset val="134"/>
      </rPr>
      <t>桃江县</t>
    </r>
    <r>
      <rPr>
        <sz val="9"/>
        <rFont val="Courier New"/>
        <charset val="0"/>
      </rPr>
      <t>2023</t>
    </r>
    <r>
      <rPr>
        <sz val="9"/>
        <rFont val="宋体"/>
        <charset val="134"/>
      </rPr>
      <t>年高标准农田建设项目</t>
    </r>
  </si>
  <si>
    <t>新建、改建提质</t>
  </si>
  <si>
    <t>桃花江等十乡镇</t>
  </si>
  <si>
    <t>农业农村局</t>
  </si>
  <si>
    <r>
      <rPr>
        <sz val="9"/>
        <rFont val="仿宋_GB2312"/>
        <charset val="134"/>
      </rPr>
      <t>新建高标准农田</t>
    </r>
    <r>
      <rPr>
        <sz val="11"/>
        <color indexed="8"/>
        <rFont val="Arial"/>
        <charset val="0"/>
      </rPr>
      <t>1.91</t>
    </r>
    <r>
      <rPr>
        <sz val="11"/>
        <color indexed="8"/>
        <rFont val="宋体"/>
        <charset val="134"/>
      </rPr>
      <t>万亩，改建提升</t>
    </r>
    <r>
      <rPr>
        <sz val="11"/>
        <color indexed="8"/>
        <rFont val="Arial"/>
        <charset val="0"/>
      </rPr>
      <t>1.49</t>
    </r>
    <r>
      <rPr>
        <sz val="11"/>
        <color indexed="8"/>
        <rFont val="宋体"/>
        <charset val="134"/>
      </rPr>
      <t>万亩，共计</t>
    </r>
    <r>
      <rPr>
        <sz val="11"/>
        <color indexed="8"/>
        <rFont val="Arial"/>
        <charset val="0"/>
      </rPr>
      <t>3.4</t>
    </r>
    <r>
      <rPr>
        <sz val="11"/>
        <color indexed="8"/>
        <rFont val="宋体"/>
        <charset val="134"/>
      </rPr>
      <t>万亩</t>
    </r>
  </si>
  <si>
    <t>≥2000</t>
  </si>
  <si>
    <t>≥5800</t>
  </si>
  <si>
    <t>≥500</t>
  </si>
  <si>
    <t>≥1500</t>
  </si>
  <si>
    <r>
      <rPr>
        <sz val="9"/>
        <rFont val="仿宋_GB2312"/>
        <charset val="134"/>
      </rPr>
      <t>改善全县</t>
    </r>
    <r>
      <rPr>
        <sz val="11"/>
        <color indexed="8"/>
        <rFont val="Arial"/>
        <charset val="0"/>
      </rPr>
      <t>3.4</t>
    </r>
    <r>
      <rPr>
        <sz val="11"/>
        <color indexed="8"/>
        <rFont val="宋体"/>
        <charset val="134"/>
      </rPr>
      <t>万亩农田建设，方便农户从事粮食生产，保障粮食增产增收。</t>
    </r>
  </si>
  <si>
    <t>带动生成</t>
  </si>
  <si>
    <t>各乡镇</t>
  </si>
  <si>
    <t>桃江县2024年山塘清淤扩容整修</t>
  </si>
  <si>
    <t>桃江县水利局</t>
  </si>
  <si>
    <t>200口山塘清淤扩容整治</t>
  </si>
  <si>
    <t>建成后新增蓄水能力78万立方米，恢复灌溉面积1.1万亩，改善灌溉面积2.3万亩。</t>
  </si>
  <si>
    <t>桃江县2024年水库除险加固</t>
  </si>
  <si>
    <t>6座水库除险加固</t>
  </si>
  <si>
    <t>恢复设计灌溉面积3600亩，保护人口3500人</t>
  </si>
  <si>
    <t>项目管理费</t>
  </si>
  <si>
    <t>桃江县财政局</t>
  </si>
  <si>
    <t>桃江县2024年项目管理费</t>
  </si>
  <si>
    <t>从中央和省级财政衔接资金中按不超过1%的比例统筹安排项目管理费</t>
  </si>
  <si>
    <t>加强项目前期设计、验收、监管,确保项目按期按质完成。</t>
  </si>
  <si>
    <t>桃江县桃花江国家森林公园管理处</t>
  </si>
  <si>
    <t>桃江县石井头国有林场</t>
  </si>
  <si>
    <t>桃江县石井头国有林场茶园巩固提升项目</t>
  </si>
  <si>
    <t>石井头国有林场</t>
  </si>
  <si>
    <t>新建50亩茶园，提质改造茶园120亩</t>
  </si>
  <si>
    <t>优化茶园环境，提高茶叶产量，增加林场职工收入，在增强林场造血功能的同时促进林场生态旅游发展。</t>
  </si>
  <si>
    <t>桃江县浮邱山林场</t>
  </si>
  <si>
    <r>
      <rPr>
        <sz val="9"/>
        <rFont val="仿宋_GB2312"/>
        <charset val="134"/>
      </rPr>
      <t>桃江县浮邱山国有林场</t>
    </r>
    <r>
      <rPr>
        <sz val="9"/>
        <color rgb="FF000000"/>
        <rFont val="宋体"/>
        <charset val="134"/>
      </rPr>
      <t>林下药材巩固提升项目</t>
    </r>
  </si>
  <si>
    <r>
      <rPr>
        <sz val="9"/>
        <rFont val="仿宋_GB2312"/>
        <charset val="134"/>
      </rPr>
      <t>续</t>
    </r>
    <r>
      <rPr>
        <sz val="9"/>
        <color indexed="8"/>
        <rFont val="Times New Roman"/>
        <charset val="0"/>
      </rPr>
      <t>+</t>
    </r>
    <r>
      <rPr>
        <sz val="9"/>
        <color indexed="8"/>
        <rFont val="宋体"/>
        <charset val="134"/>
      </rPr>
      <t>新建</t>
    </r>
  </si>
  <si>
    <t>浮邱山林场</t>
  </si>
  <si>
    <r>
      <rPr>
        <sz val="9"/>
        <rFont val="仿宋_GB2312"/>
        <charset val="134"/>
      </rPr>
      <t>提质改造茶园2</t>
    </r>
    <r>
      <rPr>
        <sz val="9"/>
        <color rgb="FF000000"/>
        <rFont val="Times New Roman"/>
        <charset val="134"/>
      </rPr>
      <t>0</t>
    </r>
    <r>
      <rPr>
        <sz val="9"/>
        <color rgb="FF000000"/>
        <rFont val="宋体"/>
        <charset val="134"/>
      </rPr>
      <t>亩，新建林下药材种植</t>
    </r>
    <r>
      <rPr>
        <sz val="9"/>
        <color rgb="FF000000"/>
        <rFont val="仿宋_GB2312"/>
        <charset val="134"/>
      </rPr>
      <t>70</t>
    </r>
    <r>
      <rPr>
        <sz val="9"/>
        <color rgb="FF000000"/>
        <rFont val="宋体"/>
        <charset val="134"/>
      </rPr>
      <t>亩</t>
    </r>
  </si>
  <si>
    <t>优化茶园环境，提高茶叶产量，新建林下药材种植基地，增加林场职工收入，改善银杏树群的生长环境，增强林场造血功能，促进林场生态旅游发展。</t>
  </si>
  <si>
    <r>
      <rPr>
        <sz val="9"/>
        <rFont val="仿宋_GB2312"/>
        <charset val="134"/>
      </rPr>
      <t>桃江县桃花江国家森林</t>
    </r>
    <r>
      <rPr>
        <sz val="9"/>
        <color indexed="8"/>
        <rFont val="Times New Roman"/>
        <charset val="0"/>
      </rPr>
      <t xml:space="preserve">
</t>
    </r>
    <r>
      <rPr>
        <sz val="9"/>
        <color indexed="8"/>
        <rFont val="宋体"/>
        <charset val="134"/>
      </rPr>
      <t>公园管理处</t>
    </r>
  </si>
  <si>
    <t>桃江县桃花江国有林场</t>
  </si>
  <si>
    <r>
      <rPr>
        <sz val="9"/>
        <rFont val="仿宋_GB2312"/>
        <charset val="134"/>
      </rPr>
      <t>桃江县桃花江国有林场</t>
    </r>
    <r>
      <rPr>
        <sz val="9"/>
        <color rgb="FF000000"/>
        <rFont val="宋体"/>
        <charset val="134"/>
      </rPr>
      <t>良种油茶丰产示范林建设</t>
    </r>
  </si>
  <si>
    <r>
      <rPr>
        <sz val="9"/>
        <color rgb="FF000000"/>
        <rFont val="Times New Roman"/>
        <charset val="134"/>
      </rPr>
      <t>180</t>
    </r>
    <r>
      <rPr>
        <sz val="9"/>
        <color rgb="FF000000"/>
        <rFont val="宋体"/>
        <charset val="134"/>
      </rPr>
      <t>亩良种油茶丰产示范林建设</t>
    </r>
  </si>
  <si>
    <t>优化林场产业结构，增加就业岗位，带动周边林农发展林下经济。</t>
  </si>
  <si>
    <t>桃江县林业局</t>
  </si>
  <si>
    <t>桃江县板溪国有林场</t>
  </si>
  <si>
    <t>桃江县板溪国有林场林下经济巩固提升项目</t>
  </si>
  <si>
    <r>
      <rPr>
        <sz val="9"/>
        <rFont val="仿宋_GB2312"/>
        <charset val="134"/>
      </rPr>
      <t>种植黄精40</t>
    </r>
    <r>
      <rPr>
        <sz val="9"/>
        <color rgb="FF000000"/>
        <rFont val="方正书宋_GBK"/>
        <charset val="134"/>
      </rPr>
      <t>亩、改造低质茶园4</t>
    </r>
    <r>
      <rPr>
        <sz val="9"/>
        <color rgb="FF000000"/>
        <rFont val="Times New Roman"/>
        <charset val="134"/>
      </rPr>
      <t>0</t>
    </r>
    <r>
      <rPr>
        <sz val="9"/>
        <color rgb="FF000000"/>
        <rFont val="方正书宋_GBK"/>
        <charset val="134"/>
      </rPr>
      <t>亩</t>
    </r>
  </si>
  <si>
    <t>优化林场产业结构，增加林农收入</t>
  </si>
  <si>
    <t>带动周围林农发展产业项目</t>
  </si>
  <si>
    <t>2024年度农村安全饮水维修养护项目</t>
  </si>
  <si>
    <t>15个乡镇</t>
  </si>
  <si>
    <t>管网巩固提升、水源改造</t>
  </si>
  <si>
    <t>巩固提升5万人的饮水安全</t>
  </si>
  <si>
    <t>巩固三保障成果</t>
  </si>
  <si>
    <t>教育</t>
  </si>
  <si>
    <t>享受“雨露计划”职业教育补助</t>
  </si>
  <si>
    <t>2024年雨露计划项目</t>
  </si>
  <si>
    <t>县乡村振兴局</t>
  </si>
  <si>
    <t>对脱贫户、监测户子女就学补助每期1500元。</t>
  </si>
  <si>
    <t>预计为1335名困难家庭学生发放教育补助</t>
  </si>
  <si>
    <t>金融保险配套项目</t>
  </si>
  <si>
    <t>小额贷款贴息</t>
  </si>
  <si>
    <t>2024年小额信贷贴息</t>
  </si>
  <si>
    <t>为脱贫户、监测户发放小额信贷贴息资金</t>
  </si>
  <si>
    <t>预计为2446户已脱贫户、监测户发展生产的小额贷款进行贴息，增加收入</t>
  </si>
  <si>
    <t>就业项目</t>
  </si>
  <si>
    <t>公益性岗位</t>
  </si>
  <si>
    <t>2024年度公益岗位补贴</t>
  </si>
  <si>
    <t>对安排了脱贫人口公益性岗位就业的发放补贴</t>
  </si>
  <si>
    <t>提供脱贫人口公益性岗位就业机会，增加其收入</t>
  </si>
  <si>
    <t>农村卫生厕所改造（户用、公共厕所）</t>
  </si>
  <si>
    <t>2024年农村户厕改造</t>
  </si>
  <si>
    <t>对3000个农村户用生活厕所进行改造</t>
  </si>
  <si>
    <t>对3000个农村户用生活厕所进行改造，改善生活环境，提高生活质量</t>
  </si>
  <si>
    <t>新型农村集体经济发展项目</t>
  </si>
  <si>
    <t>桃江县2024年村集体经济发展项目</t>
  </si>
  <si>
    <t>支持10个村集体经济发展</t>
  </si>
  <si>
    <t>发展壮大10个村集体经济</t>
  </si>
  <si>
    <t>带动生产</t>
  </si>
  <si>
    <t>就业培训</t>
  </si>
  <si>
    <t>技能培训</t>
  </si>
  <si>
    <t>2024年致富带头人培训</t>
  </si>
  <si>
    <t>桃江县石井头国有林场2024年欠发达国有林场巩固提升项目</t>
  </si>
  <si>
    <t>新建50亩茶园，提质改造茶园150亩</t>
  </si>
  <si>
    <r>
      <rPr>
        <sz val="9"/>
        <rFont val="仿宋_GB2312"/>
        <charset val="134"/>
      </rPr>
      <t>桃江县浮邱山国有林场</t>
    </r>
    <r>
      <rPr>
        <sz val="9"/>
        <color indexed="8"/>
        <rFont val="Times New Roman"/>
        <charset val="0"/>
      </rPr>
      <t>2024</t>
    </r>
    <r>
      <rPr>
        <sz val="9"/>
        <color indexed="8"/>
        <rFont val="宋体"/>
        <charset val="134"/>
      </rPr>
      <t>年欠发达国有林场巩固提升项目</t>
    </r>
  </si>
  <si>
    <r>
      <rPr>
        <sz val="9"/>
        <rFont val="仿宋_GB2312"/>
        <charset val="134"/>
      </rPr>
      <t>提质改造茶园2</t>
    </r>
    <r>
      <rPr>
        <sz val="9"/>
        <color indexed="8"/>
        <rFont val="Times New Roman"/>
        <charset val="0"/>
      </rPr>
      <t>0</t>
    </r>
    <r>
      <rPr>
        <sz val="9"/>
        <color indexed="8"/>
        <rFont val="宋体"/>
        <charset val="134"/>
      </rPr>
      <t>亩，新建林下药材种植80亩</t>
    </r>
  </si>
  <si>
    <r>
      <rPr>
        <sz val="9"/>
        <rFont val="仿宋_GB2312"/>
        <charset val="134"/>
      </rPr>
      <t>桃江县桃花江国有林场</t>
    </r>
    <r>
      <rPr>
        <sz val="9"/>
        <color indexed="8"/>
        <rFont val="Times New Roman"/>
        <charset val="0"/>
      </rPr>
      <t>2024</t>
    </r>
    <r>
      <rPr>
        <sz val="9"/>
        <color indexed="8"/>
        <rFont val="宋体"/>
        <charset val="134"/>
      </rPr>
      <t>年欠发达国有林场良种油茶丰产示范林建设</t>
    </r>
  </si>
  <si>
    <r>
      <rPr>
        <sz val="9"/>
        <rFont val="仿宋_GB2312"/>
        <charset val="134"/>
      </rPr>
      <t>欠发达国有林场</t>
    </r>
    <r>
      <rPr>
        <sz val="9"/>
        <color indexed="8"/>
        <rFont val="Times New Roman"/>
        <charset val="0"/>
      </rPr>
      <t>200</t>
    </r>
    <r>
      <rPr>
        <sz val="9"/>
        <color indexed="8"/>
        <rFont val="宋体"/>
        <charset val="134"/>
      </rPr>
      <t>亩良种油茶丰产示范林建设</t>
    </r>
  </si>
  <si>
    <t>桃江板溪国有林场2024年欠发达国有林场巩固提升林下经济种植产业发展项目</t>
  </si>
  <si>
    <r>
      <rPr>
        <sz val="9"/>
        <rFont val="仿宋_GB2312"/>
        <charset val="134"/>
      </rPr>
      <t>种植黄精6</t>
    </r>
    <r>
      <rPr>
        <sz val="9"/>
        <color indexed="8"/>
        <rFont val="Times New Roman"/>
        <charset val="0"/>
      </rPr>
      <t>0</t>
    </r>
    <r>
      <rPr>
        <sz val="9"/>
        <color indexed="8"/>
        <rFont val="方正书宋_GBK"/>
        <charset val="134"/>
      </rPr>
      <t>亩、改造低质茶园4</t>
    </r>
    <r>
      <rPr>
        <sz val="9"/>
        <color indexed="8"/>
        <rFont val="Times New Roman"/>
        <charset val="0"/>
      </rPr>
      <t>0</t>
    </r>
    <r>
      <rPr>
        <sz val="9"/>
        <color indexed="8"/>
        <rFont val="方正书宋_GBK"/>
        <charset val="134"/>
      </rPr>
      <t>亩</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</si>
</sst>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s>
  <fonts count="44">
    <font>
      <sz val="11"/>
      <color theme="1"/>
      <name val="宋体"/>
      <charset val="134"/>
      <scheme val="minor"/>
    </font>
    <font>
      <sz val="11"/>
      <color rgb="FFFF0000"/>
      <name val="宋体"/>
      <charset val="134"/>
      <scheme val="minor"/>
    </font>
    <font>
      <sz val="11"/>
      <name val="宋体"/>
      <charset val="134"/>
      <scheme val="minor"/>
    </font>
    <font>
      <sz val="24"/>
      <name val="方正小标宋简体"/>
      <charset val="134"/>
    </font>
    <font>
      <sz val="24"/>
      <color rgb="FF000000"/>
      <name val="方正小标宋简体"/>
      <charset val="134"/>
    </font>
    <font>
      <sz val="11"/>
      <name val="仿宋_GB2312"/>
      <charset val="134"/>
    </font>
    <font>
      <sz val="11"/>
      <color rgb="FF000000"/>
      <name val="仿宋_GB2312"/>
      <charset val="134"/>
    </font>
    <font>
      <sz val="9"/>
      <name val="仿宋_GB2312"/>
      <charset val="134"/>
    </font>
    <font>
      <sz val="12"/>
      <name val="仿宋_GB2312"/>
      <charset val="134"/>
    </font>
    <font>
      <sz val="9"/>
      <color rgb="FFFF0000"/>
      <name val="仿宋_GB2312"/>
      <charset val="134"/>
    </font>
    <font>
      <sz val="12"/>
      <name val="宋体"/>
      <charset val="134"/>
      <scheme val="minor"/>
    </font>
    <font>
      <sz val="12"/>
      <color rgb="FFFF0000"/>
      <name val="仿宋_GB2312"/>
      <charset val="134"/>
    </font>
    <font>
      <sz val="9"/>
      <name val="宋体"/>
      <charset val="134"/>
    </font>
    <font>
      <sz val="9"/>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4"/>
      <name val="Times New Roman"/>
      <charset val="134"/>
    </font>
    <font>
      <sz val="11"/>
      <name val="Times New Roman"/>
      <charset val="134"/>
    </font>
    <font>
      <sz val="9"/>
      <name val="Courier New"/>
      <charset val="0"/>
    </font>
    <font>
      <sz val="11"/>
      <color indexed="8"/>
      <name val="Arial"/>
      <charset val="0"/>
    </font>
    <font>
      <sz val="11"/>
      <color indexed="8"/>
      <name val="宋体"/>
      <charset val="134"/>
    </font>
    <font>
      <sz val="9"/>
      <color rgb="FF000000"/>
      <name val="宋体"/>
      <charset val="134"/>
    </font>
    <font>
      <sz val="9"/>
      <color indexed="8"/>
      <name val="Times New Roman"/>
      <charset val="0"/>
    </font>
    <font>
      <sz val="9"/>
      <color indexed="8"/>
      <name val="宋体"/>
      <charset val="134"/>
    </font>
    <font>
      <sz val="9"/>
      <color rgb="FF000000"/>
      <name val="仿宋_GB2312"/>
      <charset val="134"/>
    </font>
    <font>
      <sz val="9"/>
      <color rgb="FF000000"/>
      <name val="方正书宋_GBK"/>
      <charset val="134"/>
    </font>
    <font>
      <sz val="9"/>
      <color indexed="8"/>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3" borderId="13" applyNumberFormat="0" applyAlignment="0" applyProtection="0">
      <alignment vertical="center"/>
    </xf>
    <xf numFmtId="0" fontId="23" fillId="4" borderId="14" applyNumberFormat="0" applyAlignment="0" applyProtection="0">
      <alignment vertical="center"/>
    </xf>
    <xf numFmtId="0" fontId="24" fillId="4" borderId="13" applyNumberFormat="0" applyAlignment="0" applyProtection="0">
      <alignment vertical="center"/>
    </xf>
    <xf numFmtId="0" fontId="25" fillId="5"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xf numFmtId="0" fontId="0" fillId="0" borderId="0">
      <alignment vertical="center"/>
    </xf>
  </cellStyleXfs>
  <cellXfs count="69">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57"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6" fillId="0" borderId="0" xfId="0" applyFont="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top" wrapText="1"/>
    </xf>
    <xf numFmtId="177" fontId="7" fillId="0" borderId="1"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6" xfId="0" applyFont="1" applyFill="1" applyBorder="1" applyAlignment="1">
      <alignment horizontal="center" vertical="center"/>
    </xf>
    <xf numFmtId="176"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176" fontId="8" fillId="0" borderId="3"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9" xfId="0"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8" fillId="0" borderId="5"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top" wrapText="1"/>
    </xf>
    <xf numFmtId="176" fontId="8" fillId="0" borderId="1" xfId="5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8" fillId="0" borderId="1" xfId="50" applyFont="1" applyFill="1" applyBorder="1" applyAlignment="1">
      <alignment horizontal="center" vertical="center" wrapText="1"/>
    </xf>
    <xf numFmtId="176" fontId="7" fillId="0" borderId="1" xfId="50" applyNumberFormat="1" applyFont="1" applyFill="1" applyBorder="1" applyAlignment="1">
      <alignment horizontal="center" vertical="center" wrapText="1"/>
    </xf>
    <xf numFmtId="49" fontId="7" fillId="0" borderId="1" xfId="0" applyNumberFormat="1" applyFont="1" applyFill="1" applyBorder="1" applyAlignment="1">
      <alignment horizontal="center" vertical="top" wrapText="1"/>
    </xf>
    <xf numFmtId="0"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3" xfId="50"/>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31"/>
  <sheetViews>
    <sheetView tabSelected="1" zoomScale="70" zoomScaleNormal="70" workbookViewId="0">
      <selection activeCell="A1" sqref="A1:Y1"/>
    </sheetView>
  </sheetViews>
  <sheetFormatPr defaultColWidth="9" defaultRowHeight="13.5"/>
  <cols>
    <col min="1" max="1" width="7" style="3" customWidth="1"/>
    <col min="2" max="2" width="9.55833333333333" customWidth="1"/>
    <col min="5" max="5" width="9.51666666666667" customWidth="1"/>
    <col min="10" max="10" width="10.5583333333333" customWidth="1"/>
    <col min="11" max="11" width="11.6666666666667" customWidth="1"/>
    <col min="13" max="13" width="25.8916666666667" customWidth="1"/>
    <col min="14" max="14" width="12.1333333333333" customWidth="1"/>
    <col min="15" max="15" width="11.375"/>
    <col min="16" max="16" width="9.875"/>
    <col min="23" max="23" width="19.05" style="4" customWidth="1"/>
    <col min="24" max="24" width="15.7166666666667" style="4" customWidth="1"/>
  </cols>
  <sheetData>
    <row r="1" ht="31.5" spans="1:25">
      <c r="A1" s="5" t="s">
        <v>0</v>
      </c>
      <c r="B1" s="6"/>
      <c r="C1" s="6"/>
      <c r="D1" s="6"/>
      <c r="E1" s="6"/>
      <c r="F1" s="6"/>
      <c r="G1" s="6"/>
      <c r="H1" s="6"/>
      <c r="I1" s="6"/>
      <c r="J1" s="6"/>
      <c r="K1" s="6"/>
      <c r="L1" s="6"/>
      <c r="M1" s="6"/>
      <c r="N1" s="6"/>
      <c r="O1" s="6"/>
      <c r="P1" s="6"/>
      <c r="Q1" s="6"/>
      <c r="R1" s="6"/>
      <c r="S1" s="6"/>
      <c r="T1" s="6"/>
      <c r="U1" s="6"/>
      <c r="V1" s="6"/>
      <c r="W1" s="6"/>
      <c r="X1" s="6"/>
      <c r="Y1" s="6"/>
    </row>
    <row r="2" s="1" customFormat="1" ht="24" customHeight="1" spans="1:25">
      <c r="A2" s="7" t="s">
        <v>1</v>
      </c>
      <c r="B2" s="8"/>
      <c r="C2" s="8"/>
      <c r="D2" s="8"/>
      <c r="E2" s="8"/>
      <c r="F2" s="8"/>
      <c r="G2" s="8"/>
      <c r="H2" s="8"/>
      <c r="I2" s="8"/>
      <c r="J2" s="8"/>
      <c r="K2" s="8"/>
      <c r="L2" s="8"/>
      <c r="M2" s="8"/>
      <c r="N2" s="8"/>
      <c r="O2" s="8"/>
      <c r="P2" s="8"/>
      <c r="Q2" s="8"/>
      <c r="R2" s="8"/>
      <c r="S2" s="8"/>
      <c r="T2" s="8"/>
      <c r="U2" s="8"/>
      <c r="V2" s="8"/>
      <c r="W2" s="23"/>
      <c r="X2" s="23"/>
      <c r="Y2" s="8"/>
    </row>
    <row r="3" s="1" customFormat="1" ht="24" customHeight="1" spans="1:25">
      <c r="A3" s="9" t="s">
        <v>2</v>
      </c>
      <c r="B3" s="10" t="s">
        <v>3</v>
      </c>
      <c r="C3" s="10"/>
      <c r="D3" s="10"/>
      <c r="E3" s="10" t="s">
        <v>4</v>
      </c>
      <c r="F3" s="10" t="s">
        <v>5</v>
      </c>
      <c r="G3" s="10" t="s">
        <v>6</v>
      </c>
      <c r="H3" s="10" t="s">
        <v>7</v>
      </c>
      <c r="I3" s="10" t="s">
        <v>8</v>
      </c>
      <c r="J3" s="10" t="s">
        <v>9</v>
      </c>
      <c r="K3" s="10"/>
      <c r="L3" s="10" t="s">
        <v>10</v>
      </c>
      <c r="M3" s="10" t="s">
        <v>11</v>
      </c>
      <c r="N3" s="10" t="s">
        <v>12</v>
      </c>
      <c r="O3" s="10"/>
      <c r="P3" s="10"/>
      <c r="Q3" s="10" t="s">
        <v>13</v>
      </c>
      <c r="R3" s="10"/>
      <c r="S3" s="10"/>
      <c r="T3" s="10"/>
      <c r="U3" s="10"/>
      <c r="V3" s="10"/>
      <c r="W3" s="10" t="s">
        <v>14</v>
      </c>
      <c r="X3" s="10" t="s">
        <v>15</v>
      </c>
      <c r="Y3" s="10" t="s">
        <v>16</v>
      </c>
    </row>
    <row r="4" s="1" customFormat="1" ht="24" customHeight="1" spans="1:25">
      <c r="A4" s="9"/>
      <c r="B4" s="11" t="s">
        <v>17</v>
      </c>
      <c r="C4" s="10" t="s">
        <v>18</v>
      </c>
      <c r="D4" s="11" t="s">
        <v>19</v>
      </c>
      <c r="E4" s="10"/>
      <c r="F4" s="10"/>
      <c r="G4" s="10"/>
      <c r="H4" s="10"/>
      <c r="I4" s="10"/>
      <c r="J4" s="10" t="s">
        <v>20</v>
      </c>
      <c r="K4" s="10" t="s">
        <v>21</v>
      </c>
      <c r="L4" s="10"/>
      <c r="M4" s="10"/>
      <c r="N4" s="10" t="s">
        <v>22</v>
      </c>
      <c r="O4" s="10" t="s">
        <v>23</v>
      </c>
      <c r="P4" s="10"/>
      <c r="Q4" s="10" t="s">
        <v>24</v>
      </c>
      <c r="R4" s="10" t="s">
        <v>25</v>
      </c>
      <c r="S4" s="10" t="s">
        <v>26</v>
      </c>
      <c r="T4" s="10" t="s">
        <v>23</v>
      </c>
      <c r="U4" s="10"/>
      <c r="V4" s="10"/>
      <c r="W4" s="10"/>
      <c r="X4" s="10"/>
      <c r="Y4" s="10"/>
    </row>
    <row r="5" s="1" customFormat="1" ht="24" customHeight="1" spans="1:25">
      <c r="A5" s="9"/>
      <c r="B5" s="12"/>
      <c r="C5" s="10"/>
      <c r="D5" s="12"/>
      <c r="E5" s="10"/>
      <c r="F5" s="10"/>
      <c r="G5" s="10"/>
      <c r="H5" s="10"/>
      <c r="I5" s="10"/>
      <c r="J5" s="10"/>
      <c r="K5" s="10"/>
      <c r="L5" s="10"/>
      <c r="M5" s="10"/>
      <c r="N5" s="10"/>
      <c r="O5" s="10"/>
      <c r="P5" s="10"/>
      <c r="Q5" s="10"/>
      <c r="R5" s="10"/>
      <c r="S5" s="10"/>
      <c r="T5" s="10"/>
      <c r="U5" s="10"/>
      <c r="V5" s="10"/>
      <c r="W5" s="10"/>
      <c r="X5" s="10"/>
      <c r="Y5" s="10"/>
    </row>
    <row r="6" s="1" customFormat="1" ht="81" spans="1:25">
      <c r="A6" s="9"/>
      <c r="B6" s="13"/>
      <c r="C6" s="10"/>
      <c r="D6" s="13"/>
      <c r="E6" s="10"/>
      <c r="F6" s="10"/>
      <c r="G6" s="10"/>
      <c r="H6" s="10"/>
      <c r="I6" s="10"/>
      <c r="J6" s="10"/>
      <c r="K6" s="10"/>
      <c r="L6" s="10"/>
      <c r="M6" s="10"/>
      <c r="N6" s="10"/>
      <c r="O6" s="10" t="s">
        <v>27</v>
      </c>
      <c r="P6" s="10" t="s">
        <v>28</v>
      </c>
      <c r="Q6" s="10"/>
      <c r="R6" s="10"/>
      <c r="S6" s="10"/>
      <c r="T6" s="10" t="s">
        <v>29</v>
      </c>
      <c r="U6" s="10" t="s">
        <v>30</v>
      </c>
      <c r="V6" s="10" t="s">
        <v>31</v>
      </c>
      <c r="W6" s="10"/>
      <c r="X6" s="10"/>
      <c r="Y6" s="10"/>
    </row>
    <row r="7" s="1" customFormat="1" ht="67.5" spans="1:25">
      <c r="A7" s="14">
        <v>1</v>
      </c>
      <c r="B7" s="14" t="s">
        <v>32</v>
      </c>
      <c r="C7" s="14" t="s">
        <v>33</v>
      </c>
      <c r="D7" s="14" t="s">
        <v>34</v>
      </c>
      <c r="E7" s="14" t="s">
        <v>35</v>
      </c>
      <c r="F7" s="14" t="s">
        <v>36</v>
      </c>
      <c r="G7" s="14" t="s">
        <v>37</v>
      </c>
      <c r="H7" s="14" t="s">
        <v>38</v>
      </c>
      <c r="I7" s="14" t="s">
        <v>36</v>
      </c>
      <c r="J7" s="14" t="s">
        <v>39</v>
      </c>
      <c r="K7" s="20">
        <v>45627</v>
      </c>
      <c r="L7" s="14" t="s">
        <v>35</v>
      </c>
      <c r="M7" s="14" t="s">
        <v>40</v>
      </c>
      <c r="N7" s="21">
        <f>O7+P7</f>
        <v>15</v>
      </c>
      <c r="O7" s="21">
        <v>15</v>
      </c>
      <c r="P7" s="21">
        <v>0</v>
      </c>
      <c r="Q7" s="24">
        <v>1</v>
      </c>
      <c r="R7" s="24">
        <v>19</v>
      </c>
      <c r="S7" s="24">
        <v>126</v>
      </c>
      <c r="T7" s="24"/>
      <c r="U7" s="24">
        <v>4</v>
      </c>
      <c r="V7" s="24">
        <v>18</v>
      </c>
      <c r="W7" s="14" t="s">
        <v>41</v>
      </c>
      <c r="X7" s="14" t="s">
        <v>41</v>
      </c>
      <c r="Y7" s="14"/>
    </row>
    <row r="8" s="1" customFormat="1" ht="56.25" spans="1:25">
      <c r="A8" s="14">
        <v>2</v>
      </c>
      <c r="B8" s="14" t="s">
        <v>32</v>
      </c>
      <c r="C8" s="14" t="s">
        <v>33</v>
      </c>
      <c r="D8" s="14" t="s">
        <v>34</v>
      </c>
      <c r="E8" s="14" t="s">
        <v>35</v>
      </c>
      <c r="F8" s="14" t="s">
        <v>42</v>
      </c>
      <c r="G8" s="14" t="s">
        <v>43</v>
      </c>
      <c r="H8" s="14" t="s">
        <v>38</v>
      </c>
      <c r="I8" s="14" t="s">
        <v>42</v>
      </c>
      <c r="J8" s="14" t="s">
        <v>39</v>
      </c>
      <c r="K8" s="20">
        <v>45627</v>
      </c>
      <c r="L8" s="14" t="s">
        <v>35</v>
      </c>
      <c r="M8" s="14" t="s">
        <v>44</v>
      </c>
      <c r="N8" s="21">
        <f t="shared" ref="N8:N71" si="0">O8+P8</f>
        <v>32</v>
      </c>
      <c r="O8" s="21">
        <v>32</v>
      </c>
      <c r="P8" s="21">
        <v>0</v>
      </c>
      <c r="Q8" s="24">
        <v>1</v>
      </c>
      <c r="R8" s="24" t="s">
        <v>45</v>
      </c>
      <c r="S8" s="24" t="s">
        <v>46</v>
      </c>
      <c r="T8" s="24"/>
      <c r="U8" s="24">
        <v>17</v>
      </c>
      <c r="V8" s="24">
        <v>39</v>
      </c>
      <c r="W8" s="14" t="s">
        <v>47</v>
      </c>
      <c r="X8" s="14" t="s">
        <v>48</v>
      </c>
      <c r="Y8" s="14"/>
    </row>
    <row r="9" s="1" customFormat="1" ht="56.25" spans="1:25">
      <c r="A9" s="14">
        <v>3</v>
      </c>
      <c r="B9" s="14" t="s">
        <v>32</v>
      </c>
      <c r="C9" s="14" t="s">
        <v>33</v>
      </c>
      <c r="D9" s="14" t="s">
        <v>34</v>
      </c>
      <c r="E9" s="14" t="s">
        <v>35</v>
      </c>
      <c r="F9" s="14" t="s">
        <v>49</v>
      </c>
      <c r="G9" s="14" t="s">
        <v>50</v>
      </c>
      <c r="H9" s="14" t="s">
        <v>51</v>
      </c>
      <c r="I9" s="14" t="s">
        <v>49</v>
      </c>
      <c r="J9" s="14" t="s">
        <v>39</v>
      </c>
      <c r="K9" s="20">
        <v>45627</v>
      </c>
      <c r="L9" s="14" t="s">
        <v>35</v>
      </c>
      <c r="M9" s="14" t="s">
        <v>52</v>
      </c>
      <c r="N9" s="21">
        <f t="shared" si="0"/>
        <v>12</v>
      </c>
      <c r="O9" s="21">
        <v>12</v>
      </c>
      <c r="P9" s="21">
        <v>0</v>
      </c>
      <c r="Q9" s="24">
        <v>1</v>
      </c>
      <c r="R9" s="24" t="s">
        <v>53</v>
      </c>
      <c r="S9" s="24" t="s">
        <v>54</v>
      </c>
      <c r="T9" s="24" t="s">
        <v>55</v>
      </c>
      <c r="U9" s="24" t="s">
        <v>56</v>
      </c>
      <c r="V9" s="24" t="s">
        <v>57</v>
      </c>
      <c r="W9" s="14" t="s">
        <v>58</v>
      </c>
      <c r="X9" s="14" t="s">
        <v>59</v>
      </c>
      <c r="Y9" s="14"/>
    </row>
    <row r="10" s="1" customFormat="1" ht="56.25" spans="1:25">
      <c r="A10" s="14">
        <v>4</v>
      </c>
      <c r="B10" s="14" t="s">
        <v>32</v>
      </c>
      <c r="C10" s="14" t="s">
        <v>33</v>
      </c>
      <c r="D10" s="14" t="s">
        <v>34</v>
      </c>
      <c r="E10" s="14" t="s">
        <v>35</v>
      </c>
      <c r="F10" s="14" t="s">
        <v>60</v>
      </c>
      <c r="G10" s="14" t="s">
        <v>61</v>
      </c>
      <c r="H10" s="14" t="s">
        <v>38</v>
      </c>
      <c r="I10" s="14" t="s">
        <v>60</v>
      </c>
      <c r="J10" s="14" t="s">
        <v>39</v>
      </c>
      <c r="K10" s="20">
        <v>45627</v>
      </c>
      <c r="L10" s="14" t="s">
        <v>35</v>
      </c>
      <c r="M10" s="14" t="s">
        <v>62</v>
      </c>
      <c r="N10" s="21">
        <f t="shared" si="0"/>
        <v>40</v>
      </c>
      <c r="O10" s="21">
        <v>40</v>
      </c>
      <c r="P10" s="21">
        <v>0</v>
      </c>
      <c r="Q10" s="24">
        <v>1</v>
      </c>
      <c r="R10" s="24" t="s">
        <v>63</v>
      </c>
      <c r="S10" s="24">
        <v>245</v>
      </c>
      <c r="T10" s="24"/>
      <c r="U10" s="24">
        <v>10</v>
      </c>
      <c r="V10" s="24">
        <v>23</v>
      </c>
      <c r="W10" s="14" t="s">
        <v>64</v>
      </c>
      <c r="X10" s="14" t="s">
        <v>65</v>
      </c>
      <c r="Y10" s="14"/>
    </row>
    <row r="11" s="1" customFormat="1" ht="45" spans="1:25">
      <c r="A11" s="14">
        <v>5</v>
      </c>
      <c r="B11" s="14" t="s">
        <v>66</v>
      </c>
      <c r="C11" s="14" t="s">
        <v>67</v>
      </c>
      <c r="D11" s="14" t="s">
        <v>68</v>
      </c>
      <c r="E11" s="14" t="s">
        <v>35</v>
      </c>
      <c r="F11" s="14" t="s">
        <v>69</v>
      </c>
      <c r="G11" s="14" t="s">
        <v>70</v>
      </c>
      <c r="H11" s="14" t="s">
        <v>71</v>
      </c>
      <c r="I11" s="14" t="s">
        <v>69</v>
      </c>
      <c r="J11" s="14" t="s">
        <v>39</v>
      </c>
      <c r="K11" s="20">
        <v>45627</v>
      </c>
      <c r="L11" s="14" t="s">
        <v>35</v>
      </c>
      <c r="M11" s="14" t="s">
        <v>72</v>
      </c>
      <c r="N11" s="21">
        <f t="shared" si="0"/>
        <v>18</v>
      </c>
      <c r="O11" s="21">
        <v>18</v>
      </c>
      <c r="P11" s="21">
        <v>0</v>
      </c>
      <c r="Q11" s="24">
        <v>1</v>
      </c>
      <c r="R11" s="24">
        <v>56</v>
      </c>
      <c r="S11" s="24">
        <v>168</v>
      </c>
      <c r="T11" s="24">
        <v>1</v>
      </c>
      <c r="U11" s="24">
        <v>4</v>
      </c>
      <c r="V11" s="24">
        <v>16</v>
      </c>
      <c r="W11" s="14" t="s">
        <v>73</v>
      </c>
      <c r="X11" s="14" t="s">
        <v>74</v>
      </c>
      <c r="Y11" s="14"/>
    </row>
    <row r="12" s="1" customFormat="1" ht="67.5" spans="1:25">
      <c r="A12" s="14">
        <v>6</v>
      </c>
      <c r="B12" s="14" t="s">
        <v>32</v>
      </c>
      <c r="C12" s="14" t="s">
        <v>33</v>
      </c>
      <c r="D12" s="14" t="s">
        <v>34</v>
      </c>
      <c r="E12" s="14" t="s">
        <v>35</v>
      </c>
      <c r="F12" s="14" t="s">
        <v>75</v>
      </c>
      <c r="G12" s="14" t="s">
        <v>76</v>
      </c>
      <c r="H12" s="14" t="s">
        <v>38</v>
      </c>
      <c r="I12" s="14" t="s">
        <v>75</v>
      </c>
      <c r="J12" s="14" t="s">
        <v>39</v>
      </c>
      <c r="K12" s="20">
        <v>45627</v>
      </c>
      <c r="L12" s="14" t="s">
        <v>35</v>
      </c>
      <c r="M12" s="14" t="s">
        <v>77</v>
      </c>
      <c r="N12" s="21">
        <f t="shared" si="0"/>
        <v>12</v>
      </c>
      <c r="O12" s="21">
        <v>12</v>
      </c>
      <c r="P12" s="21">
        <v>0</v>
      </c>
      <c r="Q12" s="24">
        <v>1</v>
      </c>
      <c r="R12" s="24">
        <v>50</v>
      </c>
      <c r="S12" s="24">
        <v>200</v>
      </c>
      <c r="T12" s="24"/>
      <c r="U12" s="24"/>
      <c r="V12" s="24"/>
      <c r="W12" s="14" t="s">
        <v>78</v>
      </c>
      <c r="X12" s="14" t="s">
        <v>79</v>
      </c>
      <c r="Y12" s="14"/>
    </row>
    <row r="13" s="1" customFormat="1" ht="56.25" spans="1:25">
      <c r="A13" s="14">
        <v>7</v>
      </c>
      <c r="B13" s="14" t="s">
        <v>32</v>
      </c>
      <c r="C13" s="14" t="s">
        <v>33</v>
      </c>
      <c r="D13" s="14" t="s">
        <v>34</v>
      </c>
      <c r="E13" s="14" t="s">
        <v>35</v>
      </c>
      <c r="F13" s="14" t="s">
        <v>80</v>
      </c>
      <c r="G13" s="14" t="s">
        <v>81</v>
      </c>
      <c r="H13" s="14" t="s">
        <v>38</v>
      </c>
      <c r="I13" s="14" t="s">
        <v>82</v>
      </c>
      <c r="J13" s="14" t="s">
        <v>39</v>
      </c>
      <c r="K13" s="20">
        <v>45627</v>
      </c>
      <c r="L13" s="14" t="s">
        <v>35</v>
      </c>
      <c r="M13" s="14" t="s">
        <v>83</v>
      </c>
      <c r="N13" s="21">
        <f t="shared" si="0"/>
        <v>16</v>
      </c>
      <c r="O13" s="21">
        <v>16</v>
      </c>
      <c r="P13" s="21">
        <v>0</v>
      </c>
      <c r="Q13" s="24">
        <v>1</v>
      </c>
      <c r="R13" s="24">
        <v>26</v>
      </c>
      <c r="S13" s="24">
        <v>125</v>
      </c>
      <c r="T13" s="24">
        <v>1</v>
      </c>
      <c r="U13" s="24">
        <v>2</v>
      </c>
      <c r="V13" s="24">
        <v>5</v>
      </c>
      <c r="W13" s="14" t="s">
        <v>84</v>
      </c>
      <c r="X13" s="14" t="s">
        <v>85</v>
      </c>
      <c r="Y13" s="14"/>
    </row>
    <row r="14" s="1" customFormat="1" ht="67.5" spans="1:25">
      <c r="A14" s="14">
        <v>8</v>
      </c>
      <c r="B14" s="14" t="s">
        <v>32</v>
      </c>
      <c r="C14" s="14" t="s">
        <v>33</v>
      </c>
      <c r="D14" s="14" t="s">
        <v>34</v>
      </c>
      <c r="E14" s="14" t="s">
        <v>35</v>
      </c>
      <c r="F14" s="14" t="s">
        <v>86</v>
      </c>
      <c r="G14" s="14" t="s">
        <v>87</v>
      </c>
      <c r="H14" s="14" t="s">
        <v>88</v>
      </c>
      <c r="I14" s="14" t="s">
        <v>86</v>
      </c>
      <c r="J14" s="14" t="s">
        <v>39</v>
      </c>
      <c r="K14" s="20">
        <v>45627</v>
      </c>
      <c r="L14" s="14" t="s">
        <v>35</v>
      </c>
      <c r="M14" s="14" t="s">
        <v>89</v>
      </c>
      <c r="N14" s="21">
        <f t="shared" si="0"/>
        <v>40</v>
      </c>
      <c r="O14" s="21">
        <v>40</v>
      </c>
      <c r="P14" s="21">
        <v>0</v>
      </c>
      <c r="Q14" s="24">
        <v>1</v>
      </c>
      <c r="R14" s="25">
        <v>120</v>
      </c>
      <c r="S14" s="25">
        <v>380</v>
      </c>
      <c r="T14" s="25">
        <v>1</v>
      </c>
      <c r="U14" s="25">
        <v>94</v>
      </c>
      <c r="V14" s="25">
        <v>265</v>
      </c>
      <c r="W14" s="14" t="s">
        <v>90</v>
      </c>
      <c r="X14" s="14" t="s">
        <v>91</v>
      </c>
      <c r="Y14" s="14"/>
    </row>
    <row r="15" s="1" customFormat="1" ht="56.25" spans="1:25">
      <c r="A15" s="14">
        <v>9</v>
      </c>
      <c r="B15" s="14" t="s">
        <v>32</v>
      </c>
      <c r="C15" s="14" t="s">
        <v>33</v>
      </c>
      <c r="D15" s="14" t="s">
        <v>34</v>
      </c>
      <c r="E15" s="14" t="s">
        <v>35</v>
      </c>
      <c r="F15" s="14" t="s">
        <v>92</v>
      </c>
      <c r="G15" s="14" t="s">
        <v>93</v>
      </c>
      <c r="H15" s="14" t="s">
        <v>38</v>
      </c>
      <c r="I15" s="14" t="s">
        <v>92</v>
      </c>
      <c r="J15" s="14" t="s">
        <v>39</v>
      </c>
      <c r="K15" s="20">
        <v>45627</v>
      </c>
      <c r="L15" s="14" t="s">
        <v>35</v>
      </c>
      <c r="M15" s="14" t="s">
        <v>94</v>
      </c>
      <c r="N15" s="21">
        <f t="shared" si="0"/>
        <v>20</v>
      </c>
      <c r="O15" s="21">
        <v>20</v>
      </c>
      <c r="P15" s="21">
        <v>0</v>
      </c>
      <c r="Q15" s="24">
        <v>1</v>
      </c>
      <c r="R15" s="24">
        <v>28</v>
      </c>
      <c r="S15" s="24">
        <v>116</v>
      </c>
      <c r="T15" s="24"/>
      <c r="U15" s="24">
        <v>5</v>
      </c>
      <c r="V15" s="24">
        <v>12</v>
      </c>
      <c r="W15" s="14" t="s">
        <v>95</v>
      </c>
      <c r="X15" s="14" t="s">
        <v>96</v>
      </c>
      <c r="Y15" s="14"/>
    </row>
    <row r="16" s="1" customFormat="1" ht="56.25" spans="1:25">
      <c r="A16" s="14">
        <v>10</v>
      </c>
      <c r="B16" s="14" t="s">
        <v>32</v>
      </c>
      <c r="C16" s="14" t="s">
        <v>33</v>
      </c>
      <c r="D16" s="14" t="s">
        <v>34</v>
      </c>
      <c r="E16" s="14" t="s">
        <v>35</v>
      </c>
      <c r="F16" s="14" t="s">
        <v>97</v>
      </c>
      <c r="G16" s="14" t="s">
        <v>98</v>
      </c>
      <c r="H16" s="14" t="s">
        <v>38</v>
      </c>
      <c r="I16" s="14" t="s">
        <v>97</v>
      </c>
      <c r="J16" s="14" t="s">
        <v>39</v>
      </c>
      <c r="K16" s="20">
        <v>45627</v>
      </c>
      <c r="L16" s="14" t="s">
        <v>35</v>
      </c>
      <c r="M16" s="14" t="s">
        <v>99</v>
      </c>
      <c r="N16" s="21">
        <f t="shared" si="0"/>
        <v>45</v>
      </c>
      <c r="O16" s="21">
        <v>45</v>
      </c>
      <c r="P16" s="21">
        <v>0</v>
      </c>
      <c r="Q16" s="24">
        <v>1</v>
      </c>
      <c r="R16" s="24">
        <v>41</v>
      </c>
      <c r="S16" s="24">
        <v>123</v>
      </c>
      <c r="T16" s="24"/>
      <c r="U16" s="24">
        <v>8</v>
      </c>
      <c r="V16" s="24">
        <v>24</v>
      </c>
      <c r="W16" s="14" t="s">
        <v>100</v>
      </c>
      <c r="X16" s="14" t="s">
        <v>101</v>
      </c>
      <c r="Y16" s="14"/>
    </row>
    <row r="17" s="1" customFormat="1" ht="56.25" spans="1:25">
      <c r="A17" s="14">
        <v>11</v>
      </c>
      <c r="B17" s="14" t="s">
        <v>32</v>
      </c>
      <c r="C17" s="14" t="s">
        <v>33</v>
      </c>
      <c r="D17" s="14" t="s">
        <v>34</v>
      </c>
      <c r="E17" s="14" t="s">
        <v>35</v>
      </c>
      <c r="F17" s="14" t="s">
        <v>102</v>
      </c>
      <c r="G17" s="14" t="s">
        <v>103</v>
      </c>
      <c r="H17" s="14" t="s">
        <v>38</v>
      </c>
      <c r="I17" s="14" t="s">
        <v>102</v>
      </c>
      <c r="J17" s="14" t="s">
        <v>39</v>
      </c>
      <c r="K17" s="20">
        <v>45627</v>
      </c>
      <c r="L17" s="14" t="s">
        <v>35</v>
      </c>
      <c r="M17" s="14" t="s">
        <v>104</v>
      </c>
      <c r="N17" s="21">
        <f t="shared" si="0"/>
        <v>35</v>
      </c>
      <c r="O17" s="21">
        <v>35</v>
      </c>
      <c r="P17" s="21">
        <v>0</v>
      </c>
      <c r="Q17" s="24">
        <v>1</v>
      </c>
      <c r="R17" s="24">
        <v>70</v>
      </c>
      <c r="S17" s="24">
        <v>305</v>
      </c>
      <c r="T17" s="24"/>
      <c r="U17" s="24">
        <v>15</v>
      </c>
      <c r="V17" s="24">
        <v>12</v>
      </c>
      <c r="W17" s="14" t="s">
        <v>105</v>
      </c>
      <c r="X17" s="14" t="s">
        <v>106</v>
      </c>
      <c r="Y17" s="14"/>
    </row>
    <row r="18" s="1" customFormat="1" ht="56.25" spans="1:25">
      <c r="A18" s="14">
        <v>12</v>
      </c>
      <c r="B18" s="14" t="s">
        <v>32</v>
      </c>
      <c r="C18" s="14" t="s">
        <v>33</v>
      </c>
      <c r="D18" s="14" t="s">
        <v>34</v>
      </c>
      <c r="E18" s="14" t="s">
        <v>35</v>
      </c>
      <c r="F18" s="14" t="s">
        <v>107</v>
      </c>
      <c r="G18" s="14" t="s">
        <v>108</v>
      </c>
      <c r="H18" s="14" t="s">
        <v>38</v>
      </c>
      <c r="I18" s="14" t="s">
        <v>107</v>
      </c>
      <c r="J18" s="14" t="s">
        <v>39</v>
      </c>
      <c r="K18" s="20">
        <v>45627</v>
      </c>
      <c r="L18" s="14" t="s">
        <v>35</v>
      </c>
      <c r="M18" s="14" t="s">
        <v>109</v>
      </c>
      <c r="N18" s="21">
        <f t="shared" si="0"/>
        <v>26</v>
      </c>
      <c r="O18" s="21">
        <v>26</v>
      </c>
      <c r="P18" s="21">
        <v>0</v>
      </c>
      <c r="Q18" s="24">
        <v>1</v>
      </c>
      <c r="R18" s="24">
        <v>83</v>
      </c>
      <c r="S18" s="24">
        <v>232</v>
      </c>
      <c r="T18" s="24"/>
      <c r="U18" s="24">
        <v>4</v>
      </c>
      <c r="V18" s="24">
        <v>5</v>
      </c>
      <c r="W18" s="14" t="s">
        <v>110</v>
      </c>
      <c r="X18" s="14" t="s">
        <v>111</v>
      </c>
      <c r="Y18" s="14"/>
    </row>
    <row r="19" s="1" customFormat="1" ht="56.25" spans="1:25">
      <c r="A19" s="14">
        <v>13</v>
      </c>
      <c r="B19" s="14" t="s">
        <v>32</v>
      </c>
      <c r="C19" s="14" t="s">
        <v>33</v>
      </c>
      <c r="D19" s="14" t="s">
        <v>34</v>
      </c>
      <c r="E19" s="14" t="s">
        <v>35</v>
      </c>
      <c r="F19" s="14" t="s">
        <v>112</v>
      </c>
      <c r="G19" s="14" t="s">
        <v>113</v>
      </c>
      <c r="H19" s="14" t="s">
        <v>38</v>
      </c>
      <c r="I19" s="14" t="s">
        <v>112</v>
      </c>
      <c r="J19" s="14" t="s">
        <v>39</v>
      </c>
      <c r="K19" s="20">
        <v>45627</v>
      </c>
      <c r="L19" s="14" t="s">
        <v>35</v>
      </c>
      <c r="M19" s="14" t="s">
        <v>114</v>
      </c>
      <c r="N19" s="21">
        <f t="shared" si="0"/>
        <v>16</v>
      </c>
      <c r="O19" s="21">
        <v>16</v>
      </c>
      <c r="P19" s="21">
        <v>0</v>
      </c>
      <c r="Q19" s="25">
        <v>1</v>
      </c>
      <c r="R19" s="25">
        <v>15</v>
      </c>
      <c r="S19" s="25">
        <v>72</v>
      </c>
      <c r="T19" s="24"/>
      <c r="U19" s="25">
        <v>1</v>
      </c>
      <c r="V19" s="25">
        <v>4</v>
      </c>
      <c r="W19" s="14" t="s">
        <v>115</v>
      </c>
      <c r="X19" s="14" t="s">
        <v>116</v>
      </c>
      <c r="Y19" s="14"/>
    </row>
    <row r="20" s="1" customFormat="1" ht="67.5" spans="1:25">
      <c r="A20" s="14">
        <v>14</v>
      </c>
      <c r="B20" s="14" t="s">
        <v>66</v>
      </c>
      <c r="C20" s="14" t="s">
        <v>67</v>
      </c>
      <c r="D20" s="14" t="s">
        <v>68</v>
      </c>
      <c r="E20" s="14" t="s">
        <v>35</v>
      </c>
      <c r="F20" s="14" t="s">
        <v>117</v>
      </c>
      <c r="G20" s="14" t="s">
        <v>118</v>
      </c>
      <c r="H20" s="15" t="s">
        <v>119</v>
      </c>
      <c r="I20" s="14" t="s">
        <v>117</v>
      </c>
      <c r="J20" s="14" t="s">
        <v>39</v>
      </c>
      <c r="K20" s="20">
        <v>45627</v>
      </c>
      <c r="L20" s="14" t="s">
        <v>35</v>
      </c>
      <c r="M20" s="14" t="s">
        <v>120</v>
      </c>
      <c r="N20" s="21">
        <f t="shared" si="0"/>
        <v>10</v>
      </c>
      <c r="O20" s="21">
        <v>10</v>
      </c>
      <c r="P20" s="21">
        <v>0</v>
      </c>
      <c r="Q20" s="24">
        <v>1</v>
      </c>
      <c r="R20" s="24">
        <v>50</v>
      </c>
      <c r="S20" s="24">
        <v>150</v>
      </c>
      <c r="T20" s="24"/>
      <c r="U20" s="24">
        <v>7</v>
      </c>
      <c r="V20" s="24">
        <v>12</v>
      </c>
      <c r="W20" s="14" t="s">
        <v>121</v>
      </c>
      <c r="X20" s="14" t="s">
        <v>122</v>
      </c>
      <c r="Y20" s="14"/>
    </row>
    <row r="21" s="1" customFormat="1" ht="56.25" spans="1:25">
      <c r="A21" s="14">
        <v>15</v>
      </c>
      <c r="B21" s="14" t="s">
        <v>32</v>
      </c>
      <c r="C21" s="14" t="s">
        <v>33</v>
      </c>
      <c r="D21" s="14" t="s">
        <v>34</v>
      </c>
      <c r="E21" s="14" t="s">
        <v>35</v>
      </c>
      <c r="F21" s="14" t="s">
        <v>123</v>
      </c>
      <c r="G21" s="14" t="s">
        <v>124</v>
      </c>
      <c r="H21" s="14" t="s">
        <v>38</v>
      </c>
      <c r="I21" s="14" t="s">
        <v>123</v>
      </c>
      <c r="J21" s="14" t="s">
        <v>39</v>
      </c>
      <c r="K21" s="20">
        <v>45627</v>
      </c>
      <c r="L21" s="14" t="s">
        <v>35</v>
      </c>
      <c r="M21" s="14" t="s">
        <v>125</v>
      </c>
      <c r="N21" s="21">
        <f t="shared" si="0"/>
        <v>16</v>
      </c>
      <c r="O21" s="21">
        <v>16</v>
      </c>
      <c r="P21" s="21">
        <v>0</v>
      </c>
      <c r="Q21" s="25">
        <v>1</v>
      </c>
      <c r="R21" s="25">
        <v>18</v>
      </c>
      <c r="S21" s="25">
        <v>35</v>
      </c>
      <c r="T21" s="25">
        <v>1</v>
      </c>
      <c r="U21" s="25">
        <v>5</v>
      </c>
      <c r="V21" s="25">
        <v>12</v>
      </c>
      <c r="W21" s="14" t="s">
        <v>126</v>
      </c>
      <c r="X21" s="14" t="s">
        <v>126</v>
      </c>
      <c r="Y21" s="14"/>
    </row>
    <row r="22" s="1" customFormat="1" ht="67.5" spans="1:25">
      <c r="A22" s="14">
        <v>16</v>
      </c>
      <c r="B22" s="14" t="s">
        <v>32</v>
      </c>
      <c r="C22" s="14" t="s">
        <v>33</v>
      </c>
      <c r="D22" s="14" t="s">
        <v>34</v>
      </c>
      <c r="E22" s="14" t="s">
        <v>35</v>
      </c>
      <c r="F22" s="14" t="s">
        <v>123</v>
      </c>
      <c r="G22" s="14" t="s">
        <v>127</v>
      </c>
      <c r="H22" s="14" t="s">
        <v>38</v>
      </c>
      <c r="I22" s="14" t="s">
        <v>123</v>
      </c>
      <c r="J22" s="14" t="s">
        <v>39</v>
      </c>
      <c r="K22" s="20">
        <v>45627</v>
      </c>
      <c r="L22" s="14" t="s">
        <v>35</v>
      </c>
      <c r="M22" s="14" t="s">
        <v>128</v>
      </c>
      <c r="N22" s="21">
        <f t="shared" si="0"/>
        <v>18</v>
      </c>
      <c r="O22" s="21">
        <v>18</v>
      </c>
      <c r="P22" s="21">
        <v>0</v>
      </c>
      <c r="Q22" s="24">
        <v>1</v>
      </c>
      <c r="R22" s="24">
        <v>22</v>
      </c>
      <c r="S22" s="24">
        <v>43</v>
      </c>
      <c r="T22" s="24">
        <v>1</v>
      </c>
      <c r="U22" s="24">
        <v>5</v>
      </c>
      <c r="V22" s="24">
        <v>12</v>
      </c>
      <c r="W22" s="14" t="s">
        <v>129</v>
      </c>
      <c r="X22" s="14" t="s">
        <v>129</v>
      </c>
      <c r="Y22" s="14"/>
    </row>
    <row r="23" s="1" customFormat="1" ht="90" spans="1:25">
      <c r="A23" s="14">
        <v>17</v>
      </c>
      <c r="B23" s="14" t="s">
        <v>32</v>
      </c>
      <c r="C23" s="14" t="s">
        <v>33</v>
      </c>
      <c r="D23" s="14" t="s">
        <v>34</v>
      </c>
      <c r="E23" s="14" t="s">
        <v>35</v>
      </c>
      <c r="F23" s="14" t="s">
        <v>130</v>
      </c>
      <c r="G23" s="14" t="s">
        <v>131</v>
      </c>
      <c r="H23" s="14" t="s">
        <v>38</v>
      </c>
      <c r="I23" s="14" t="s">
        <v>130</v>
      </c>
      <c r="J23" s="14" t="s">
        <v>39</v>
      </c>
      <c r="K23" s="20">
        <v>45627</v>
      </c>
      <c r="L23" s="14" t="s">
        <v>35</v>
      </c>
      <c r="M23" s="14" t="s">
        <v>132</v>
      </c>
      <c r="N23" s="21">
        <f t="shared" si="0"/>
        <v>15.86</v>
      </c>
      <c r="O23" s="21">
        <v>10</v>
      </c>
      <c r="P23" s="21">
        <v>5.86</v>
      </c>
      <c r="Q23" s="24">
        <v>1</v>
      </c>
      <c r="R23" s="24">
        <v>54</v>
      </c>
      <c r="S23" s="24">
        <v>123</v>
      </c>
      <c r="T23" s="24">
        <v>0</v>
      </c>
      <c r="U23" s="24">
        <v>1</v>
      </c>
      <c r="V23" s="24">
        <v>4</v>
      </c>
      <c r="W23" s="14" t="s">
        <v>133</v>
      </c>
      <c r="X23" s="14" t="s">
        <v>133</v>
      </c>
      <c r="Y23" s="14"/>
    </row>
    <row r="24" s="1" customFormat="1" ht="56.25" spans="1:25">
      <c r="A24" s="14">
        <v>18</v>
      </c>
      <c r="B24" s="14" t="s">
        <v>32</v>
      </c>
      <c r="C24" s="14" t="s">
        <v>33</v>
      </c>
      <c r="D24" s="14" t="s">
        <v>34</v>
      </c>
      <c r="E24" s="14" t="s">
        <v>35</v>
      </c>
      <c r="F24" s="14" t="s">
        <v>134</v>
      </c>
      <c r="G24" s="14" t="s">
        <v>135</v>
      </c>
      <c r="H24" s="14" t="s">
        <v>71</v>
      </c>
      <c r="I24" s="14" t="s">
        <v>134</v>
      </c>
      <c r="J24" s="14" t="s">
        <v>39</v>
      </c>
      <c r="K24" s="20">
        <v>45627</v>
      </c>
      <c r="L24" s="14" t="s">
        <v>35</v>
      </c>
      <c r="M24" s="14" t="s">
        <v>136</v>
      </c>
      <c r="N24" s="21">
        <f t="shared" si="0"/>
        <v>40</v>
      </c>
      <c r="O24" s="21">
        <v>40</v>
      </c>
      <c r="P24" s="21">
        <v>0</v>
      </c>
      <c r="Q24" s="24">
        <v>1</v>
      </c>
      <c r="R24" s="24">
        <v>292</v>
      </c>
      <c r="S24" s="24">
        <v>942</v>
      </c>
      <c r="T24" s="24"/>
      <c r="U24" s="24">
        <v>16</v>
      </c>
      <c r="V24" s="24">
        <v>41</v>
      </c>
      <c r="W24" s="14" t="s">
        <v>137</v>
      </c>
      <c r="X24" s="14" t="s">
        <v>137</v>
      </c>
      <c r="Y24" s="14"/>
    </row>
    <row r="25" s="1" customFormat="1" ht="56.25" spans="1:25">
      <c r="A25" s="14">
        <v>19</v>
      </c>
      <c r="B25" s="14" t="s">
        <v>32</v>
      </c>
      <c r="C25" s="14" t="s">
        <v>33</v>
      </c>
      <c r="D25" s="14" t="s">
        <v>34</v>
      </c>
      <c r="E25" s="14" t="s">
        <v>35</v>
      </c>
      <c r="F25" s="14" t="s">
        <v>138</v>
      </c>
      <c r="G25" s="14" t="s">
        <v>139</v>
      </c>
      <c r="H25" s="14" t="s">
        <v>38</v>
      </c>
      <c r="I25" s="14" t="s">
        <v>138</v>
      </c>
      <c r="J25" s="14" t="s">
        <v>39</v>
      </c>
      <c r="K25" s="20">
        <v>45627</v>
      </c>
      <c r="L25" s="14" t="s">
        <v>35</v>
      </c>
      <c r="M25" s="14" t="s">
        <v>140</v>
      </c>
      <c r="N25" s="21">
        <f t="shared" si="0"/>
        <v>40</v>
      </c>
      <c r="O25" s="21">
        <v>40</v>
      </c>
      <c r="P25" s="21">
        <v>0</v>
      </c>
      <c r="Q25" s="24">
        <v>1</v>
      </c>
      <c r="R25" s="24">
        <v>23</v>
      </c>
      <c r="S25" s="24">
        <v>58</v>
      </c>
      <c r="T25" s="24"/>
      <c r="U25" s="24">
        <v>4</v>
      </c>
      <c r="V25" s="24">
        <v>11</v>
      </c>
      <c r="W25" s="14" t="s">
        <v>141</v>
      </c>
      <c r="X25" s="14" t="s">
        <v>142</v>
      </c>
      <c r="Y25" s="14"/>
    </row>
    <row r="26" s="1" customFormat="1" ht="56.25" spans="1:25">
      <c r="A26" s="14">
        <v>20</v>
      </c>
      <c r="B26" s="14" t="s">
        <v>32</v>
      </c>
      <c r="C26" s="14" t="s">
        <v>33</v>
      </c>
      <c r="D26" s="14" t="s">
        <v>34</v>
      </c>
      <c r="E26" s="14" t="s">
        <v>35</v>
      </c>
      <c r="F26" s="14" t="s">
        <v>143</v>
      </c>
      <c r="G26" s="14" t="s">
        <v>144</v>
      </c>
      <c r="H26" s="14" t="s">
        <v>38</v>
      </c>
      <c r="I26" s="14" t="s">
        <v>143</v>
      </c>
      <c r="J26" s="14" t="s">
        <v>39</v>
      </c>
      <c r="K26" s="20">
        <v>45627</v>
      </c>
      <c r="L26" s="14" t="s">
        <v>35</v>
      </c>
      <c r="M26" s="14" t="s">
        <v>145</v>
      </c>
      <c r="N26" s="21">
        <f t="shared" si="0"/>
        <v>25</v>
      </c>
      <c r="O26" s="21">
        <v>25</v>
      </c>
      <c r="P26" s="21">
        <v>0</v>
      </c>
      <c r="Q26" s="24">
        <v>1</v>
      </c>
      <c r="R26" s="24" t="s">
        <v>146</v>
      </c>
      <c r="S26" s="24">
        <v>128</v>
      </c>
      <c r="T26" s="24"/>
      <c r="U26" s="24">
        <v>8</v>
      </c>
      <c r="V26" s="24">
        <v>15</v>
      </c>
      <c r="W26" s="14" t="s">
        <v>147</v>
      </c>
      <c r="X26" s="14" t="s">
        <v>148</v>
      </c>
      <c r="Y26" s="14"/>
    </row>
    <row r="27" s="1" customFormat="1" ht="67.5" spans="1:25">
      <c r="A27" s="14">
        <v>21</v>
      </c>
      <c r="B27" s="14" t="s">
        <v>66</v>
      </c>
      <c r="C27" s="14" t="s">
        <v>67</v>
      </c>
      <c r="D27" s="14" t="s">
        <v>68</v>
      </c>
      <c r="E27" s="14" t="s">
        <v>35</v>
      </c>
      <c r="F27" s="14" t="s">
        <v>149</v>
      </c>
      <c r="G27" s="14" t="s">
        <v>150</v>
      </c>
      <c r="H27" s="14" t="s">
        <v>71</v>
      </c>
      <c r="I27" s="14" t="s">
        <v>149</v>
      </c>
      <c r="J27" s="14" t="s">
        <v>39</v>
      </c>
      <c r="K27" s="20">
        <v>45627</v>
      </c>
      <c r="L27" s="14" t="s">
        <v>35</v>
      </c>
      <c r="M27" s="14" t="s">
        <v>151</v>
      </c>
      <c r="N27" s="21">
        <f t="shared" si="0"/>
        <v>14</v>
      </c>
      <c r="O27" s="21">
        <v>14</v>
      </c>
      <c r="P27" s="21">
        <v>0</v>
      </c>
      <c r="Q27" s="24">
        <v>1</v>
      </c>
      <c r="R27" s="24">
        <v>129</v>
      </c>
      <c r="S27" s="24">
        <v>376</v>
      </c>
      <c r="T27" s="24"/>
      <c r="U27" s="24">
        <v>5</v>
      </c>
      <c r="V27" s="24">
        <v>2</v>
      </c>
      <c r="W27" s="14" t="s">
        <v>152</v>
      </c>
      <c r="X27" s="14" t="s">
        <v>152</v>
      </c>
      <c r="Y27" s="14"/>
    </row>
    <row r="28" s="1" customFormat="1" ht="56.25" spans="1:25">
      <c r="A28" s="14">
        <v>22</v>
      </c>
      <c r="B28" s="14" t="s">
        <v>32</v>
      </c>
      <c r="C28" s="14" t="s">
        <v>33</v>
      </c>
      <c r="D28" s="14" t="s">
        <v>34</v>
      </c>
      <c r="E28" s="14" t="s">
        <v>35</v>
      </c>
      <c r="F28" s="14" t="s">
        <v>153</v>
      </c>
      <c r="G28" s="14" t="s">
        <v>154</v>
      </c>
      <c r="H28" s="14" t="s">
        <v>38</v>
      </c>
      <c r="I28" s="14" t="s">
        <v>153</v>
      </c>
      <c r="J28" s="14" t="s">
        <v>39</v>
      </c>
      <c r="K28" s="20">
        <v>45627</v>
      </c>
      <c r="L28" s="14" t="s">
        <v>35</v>
      </c>
      <c r="M28" s="14" t="s">
        <v>155</v>
      </c>
      <c r="N28" s="21">
        <f t="shared" si="0"/>
        <v>40</v>
      </c>
      <c r="O28" s="21">
        <v>40</v>
      </c>
      <c r="P28" s="21">
        <v>0</v>
      </c>
      <c r="Q28" s="24">
        <v>1</v>
      </c>
      <c r="R28" s="24">
        <v>20</v>
      </c>
      <c r="S28" s="24">
        <v>80</v>
      </c>
      <c r="T28" s="24"/>
      <c r="U28" s="24">
        <v>2</v>
      </c>
      <c r="V28" s="24">
        <v>5</v>
      </c>
      <c r="W28" s="14" t="s">
        <v>156</v>
      </c>
      <c r="X28" s="14" t="s">
        <v>156</v>
      </c>
      <c r="Y28" s="14"/>
    </row>
    <row r="29" s="1" customFormat="1" ht="56.25" spans="1:25">
      <c r="A29" s="14">
        <v>23</v>
      </c>
      <c r="B29" s="14" t="s">
        <v>32</v>
      </c>
      <c r="C29" s="14" t="s">
        <v>33</v>
      </c>
      <c r="D29" s="14" t="s">
        <v>34</v>
      </c>
      <c r="E29" s="16" t="s">
        <v>35</v>
      </c>
      <c r="F29" s="16" t="s">
        <v>157</v>
      </c>
      <c r="G29" s="14" t="s">
        <v>158</v>
      </c>
      <c r="H29" s="15" t="s">
        <v>38</v>
      </c>
      <c r="I29" s="16" t="s">
        <v>157</v>
      </c>
      <c r="J29" s="14" t="s">
        <v>39</v>
      </c>
      <c r="K29" s="20">
        <v>45627</v>
      </c>
      <c r="L29" s="16" t="s">
        <v>35</v>
      </c>
      <c r="M29" s="14" t="s">
        <v>159</v>
      </c>
      <c r="N29" s="21">
        <f t="shared" si="0"/>
        <v>15</v>
      </c>
      <c r="O29" s="21">
        <v>15</v>
      </c>
      <c r="P29" s="21">
        <v>0</v>
      </c>
      <c r="Q29" s="25">
        <v>1</v>
      </c>
      <c r="R29" s="25">
        <v>65</v>
      </c>
      <c r="S29" s="24">
        <v>195</v>
      </c>
      <c r="T29" s="25">
        <v>1</v>
      </c>
      <c r="U29" s="25">
        <v>6</v>
      </c>
      <c r="V29" s="24">
        <v>5</v>
      </c>
      <c r="W29" s="16" t="s">
        <v>160</v>
      </c>
      <c r="X29" s="16" t="s">
        <v>161</v>
      </c>
      <c r="Y29" s="14"/>
    </row>
    <row r="30" s="1" customFormat="1" ht="56.25" spans="1:25">
      <c r="A30" s="14">
        <v>24</v>
      </c>
      <c r="B30" s="14" t="s">
        <v>32</v>
      </c>
      <c r="C30" s="14" t="s">
        <v>33</v>
      </c>
      <c r="D30" s="14" t="s">
        <v>34</v>
      </c>
      <c r="E30" s="16" t="s">
        <v>35</v>
      </c>
      <c r="F30" s="14" t="s">
        <v>162</v>
      </c>
      <c r="G30" s="14" t="s">
        <v>163</v>
      </c>
      <c r="H30" s="14" t="s">
        <v>38</v>
      </c>
      <c r="I30" s="14" t="s">
        <v>162</v>
      </c>
      <c r="J30" s="14" t="s">
        <v>39</v>
      </c>
      <c r="K30" s="20">
        <v>45627</v>
      </c>
      <c r="L30" s="16" t="s">
        <v>35</v>
      </c>
      <c r="M30" s="14" t="s">
        <v>164</v>
      </c>
      <c r="N30" s="21">
        <f t="shared" si="0"/>
        <v>11</v>
      </c>
      <c r="O30" s="21">
        <v>11</v>
      </c>
      <c r="P30" s="21">
        <v>0</v>
      </c>
      <c r="Q30" s="24" t="s">
        <v>165</v>
      </c>
      <c r="R30" s="24">
        <v>40</v>
      </c>
      <c r="S30" s="24">
        <v>230</v>
      </c>
      <c r="T30" s="24">
        <v>1</v>
      </c>
      <c r="U30" s="24">
        <v>2</v>
      </c>
      <c r="V30" s="24"/>
      <c r="W30" s="14" t="s">
        <v>166</v>
      </c>
      <c r="X30" s="14" t="s">
        <v>167</v>
      </c>
      <c r="Y30" s="15"/>
    </row>
    <row r="31" s="1" customFormat="1" ht="56.25" spans="1:25">
      <c r="A31" s="14">
        <v>25</v>
      </c>
      <c r="B31" s="14" t="s">
        <v>66</v>
      </c>
      <c r="C31" s="14" t="s">
        <v>67</v>
      </c>
      <c r="D31" s="14" t="s">
        <v>68</v>
      </c>
      <c r="E31" s="14" t="s">
        <v>35</v>
      </c>
      <c r="F31" s="14" t="s">
        <v>168</v>
      </c>
      <c r="G31" s="14" t="s">
        <v>169</v>
      </c>
      <c r="H31" s="14" t="s">
        <v>71</v>
      </c>
      <c r="I31" s="14" t="s">
        <v>168</v>
      </c>
      <c r="J31" s="14" t="s">
        <v>39</v>
      </c>
      <c r="K31" s="20">
        <v>45627</v>
      </c>
      <c r="L31" s="14" t="s">
        <v>35</v>
      </c>
      <c r="M31" s="14" t="s">
        <v>170</v>
      </c>
      <c r="N31" s="21">
        <f t="shared" si="0"/>
        <v>150</v>
      </c>
      <c r="O31" s="21">
        <v>150</v>
      </c>
      <c r="P31" s="21">
        <v>0</v>
      </c>
      <c r="Q31" s="24">
        <v>1</v>
      </c>
      <c r="R31" s="24">
        <v>97</v>
      </c>
      <c r="S31" s="24">
        <v>179</v>
      </c>
      <c r="T31" s="24">
        <v>1</v>
      </c>
      <c r="U31" s="24">
        <v>5</v>
      </c>
      <c r="V31" s="24">
        <v>18</v>
      </c>
      <c r="W31" s="14" t="s">
        <v>171</v>
      </c>
      <c r="X31" s="14" t="s">
        <v>171</v>
      </c>
      <c r="Y31" s="14"/>
    </row>
    <row r="32" s="1" customFormat="1" ht="101.25" spans="1:25">
      <c r="A32" s="14">
        <v>26</v>
      </c>
      <c r="B32" s="14" t="s">
        <v>66</v>
      </c>
      <c r="C32" s="14" t="s">
        <v>67</v>
      </c>
      <c r="D32" s="14" t="s">
        <v>68</v>
      </c>
      <c r="E32" s="14" t="s">
        <v>172</v>
      </c>
      <c r="F32" s="14" t="s">
        <v>173</v>
      </c>
      <c r="G32" s="14" t="s">
        <v>174</v>
      </c>
      <c r="H32" s="14" t="s">
        <v>71</v>
      </c>
      <c r="I32" s="14" t="s">
        <v>173</v>
      </c>
      <c r="J32" s="14" t="s">
        <v>39</v>
      </c>
      <c r="K32" s="20">
        <v>45627</v>
      </c>
      <c r="L32" s="14" t="s">
        <v>172</v>
      </c>
      <c r="M32" s="14" t="s">
        <v>175</v>
      </c>
      <c r="N32" s="21">
        <f t="shared" si="0"/>
        <v>25</v>
      </c>
      <c r="O32" s="21">
        <v>25</v>
      </c>
      <c r="P32" s="21">
        <v>0</v>
      </c>
      <c r="Q32" s="24">
        <v>2</v>
      </c>
      <c r="R32" s="26">
        <v>115</v>
      </c>
      <c r="S32" s="26">
        <v>376</v>
      </c>
      <c r="T32" s="24">
        <v>0</v>
      </c>
      <c r="U32" s="24">
        <v>14</v>
      </c>
      <c r="V32" s="24">
        <v>40</v>
      </c>
      <c r="W32" s="14" t="s">
        <v>176</v>
      </c>
      <c r="X32" s="14" t="s">
        <v>177</v>
      </c>
      <c r="Y32" s="14"/>
    </row>
    <row r="33" s="1" customFormat="1" ht="56.25" spans="1:25">
      <c r="A33" s="14">
        <v>27</v>
      </c>
      <c r="B33" s="14" t="s">
        <v>66</v>
      </c>
      <c r="C33" s="14" t="s">
        <v>67</v>
      </c>
      <c r="D33" s="14" t="s">
        <v>68</v>
      </c>
      <c r="E33" s="14" t="s">
        <v>172</v>
      </c>
      <c r="F33" s="14" t="s">
        <v>178</v>
      </c>
      <c r="G33" s="14" t="s">
        <v>179</v>
      </c>
      <c r="H33" s="14" t="s">
        <v>38</v>
      </c>
      <c r="I33" s="14" t="s">
        <v>178</v>
      </c>
      <c r="J33" s="14" t="s">
        <v>39</v>
      </c>
      <c r="K33" s="20">
        <v>45627</v>
      </c>
      <c r="L33" s="14" t="s">
        <v>172</v>
      </c>
      <c r="M33" s="14" t="s">
        <v>180</v>
      </c>
      <c r="N33" s="21">
        <f t="shared" si="0"/>
        <v>22</v>
      </c>
      <c r="O33" s="21">
        <v>22</v>
      </c>
      <c r="P33" s="21">
        <v>0</v>
      </c>
      <c r="Q33" s="24">
        <v>2</v>
      </c>
      <c r="R33" s="26">
        <v>14</v>
      </c>
      <c r="S33" s="26">
        <v>90</v>
      </c>
      <c r="T33" s="24">
        <v>0</v>
      </c>
      <c r="U33" s="24">
        <v>13</v>
      </c>
      <c r="V33" s="24">
        <v>35</v>
      </c>
      <c r="W33" s="14" t="s">
        <v>181</v>
      </c>
      <c r="X33" s="14" t="s">
        <v>177</v>
      </c>
      <c r="Y33" s="14"/>
    </row>
    <row r="34" s="1" customFormat="1" ht="101.25" spans="1:25">
      <c r="A34" s="14">
        <v>28</v>
      </c>
      <c r="B34" s="14" t="s">
        <v>32</v>
      </c>
      <c r="C34" s="14" t="s">
        <v>182</v>
      </c>
      <c r="D34" s="14" t="s">
        <v>34</v>
      </c>
      <c r="E34" s="14" t="s">
        <v>172</v>
      </c>
      <c r="F34" s="14" t="s">
        <v>183</v>
      </c>
      <c r="G34" s="14" t="s">
        <v>184</v>
      </c>
      <c r="H34" s="14" t="s">
        <v>185</v>
      </c>
      <c r="I34" s="14" t="s">
        <v>183</v>
      </c>
      <c r="J34" s="14" t="s">
        <v>39</v>
      </c>
      <c r="K34" s="20">
        <v>45627</v>
      </c>
      <c r="L34" s="14" t="s">
        <v>172</v>
      </c>
      <c r="M34" s="14" t="s">
        <v>186</v>
      </c>
      <c r="N34" s="21">
        <f t="shared" si="0"/>
        <v>70</v>
      </c>
      <c r="O34" s="21">
        <v>70</v>
      </c>
      <c r="P34" s="21">
        <v>0</v>
      </c>
      <c r="Q34" s="25">
        <v>1</v>
      </c>
      <c r="R34" s="27">
        <v>40</v>
      </c>
      <c r="S34" s="27">
        <v>200</v>
      </c>
      <c r="T34" s="24">
        <v>0</v>
      </c>
      <c r="U34" s="25">
        <v>4</v>
      </c>
      <c r="V34" s="25">
        <v>6</v>
      </c>
      <c r="W34" s="14" t="s">
        <v>187</v>
      </c>
      <c r="X34" s="14" t="s">
        <v>177</v>
      </c>
      <c r="Y34" s="14"/>
    </row>
    <row r="35" s="1" customFormat="1" ht="67.5" spans="1:25">
      <c r="A35" s="14">
        <v>29</v>
      </c>
      <c r="B35" s="14" t="s">
        <v>32</v>
      </c>
      <c r="C35" s="14" t="s">
        <v>33</v>
      </c>
      <c r="D35" s="14" t="s">
        <v>188</v>
      </c>
      <c r="E35" s="14" t="s">
        <v>172</v>
      </c>
      <c r="F35" s="14" t="s">
        <v>189</v>
      </c>
      <c r="G35" s="14" t="s">
        <v>190</v>
      </c>
      <c r="H35" s="14" t="s">
        <v>38</v>
      </c>
      <c r="I35" s="14" t="s">
        <v>189</v>
      </c>
      <c r="J35" s="14" t="s">
        <v>39</v>
      </c>
      <c r="K35" s="20">
        <v>45627</v>
      </c>
      <c r="L35" s="14" t="s">
        <v>172</v>
      </c>
      <c r="M35" s="14" t="s">
        <v>191</v>
      </c>
      <c r="N35" s="21">
        <f t="shared" si="0"/>
        <v>10</v>
      </c>
      <c r="O35" s="21">
        <v>10</v>
      </c>
      <c r="P35" s="21">
        <v>0</v>
      </c>
      <c r="Q35" s="24">
        <v>1</v>
      </c>
      <c r="R35" s="26">
        <v>14</v>
      </c>
      <c r="S35" s="26">
        <v>62</v>
      </c>
      <c r="T35" s="24">
        <v>0</v>
      </c>
      <c r="U35" s="24">
        <v>3</v>
      </c>
      <c r="V35" s="24">
        <v>12</v>
      </c>
      <c r="W35" s="14" t="s">
        <v>192</v>
      </c>
      <c r="X35" s="14" t="s">
        <v>177</v>
      </c>
      <c r="Y35" s="14"/>
    </row>
    <row r="36" s="1" customFormat="1" ht="78.75" spans="1:25">
      <c r="A36" s="14">
        <v>30</v>
      </c>
      <c r="B36" s="14" t="s">
        <v>32</v>
      </c>
      <c r="C36" s="14" t="s">
        <v>33</v>
      </c>
      <c r="D36" s="14" t="s">
        <v>188</v>
      </c>
      <c r="E36" s="14" t="s">
        <v>172</v>
      </c>
      <c r="F36" s="14" t="s">
        <v>193</v>
      </c>
      <c r="G36" s="14" t="s">
        <v>194</v>
      </c>
      <c r="H36" s="14" t="s">
        <v>38</v>
      </c>
      <c r="I36" s="14" t="s">
        <v>193</v>
      </c>
      <c r="J36" s="14" t="s">
        <v>39</v>
      </c>
      <c r="K36" s="20">
        <v>45627</v>
      </c>
      <c r="L36" s="14" t="s">
        <v>172</v>
      </c>
      <c r="M36" s="14" t="s">
        <v>195</v>
      </c>
      <c r="N36" s="21">
        <f t="shared" si="0"/>
        <v>40</v>
      </c>
      <c r="O36" s="21">
        <v>40</v>
      </c>
      <c r="P36" s="21">
        <v>0</v>
      </c>
      <c r="Q36" s="24">
        <v>1</v>
      </c>
      <c r="R36" s="26">
        <v>14</v>
      </c>
      <c r="S36" s="26">
        <v>62</v>
      </c>
      <c r="T36" s="24">
        <v>0</v>
      </c>
      <c r="U36" s="24">
        <v>3</v>
      </c>
      <c r="V36" s="24">
        <v>11</v>
      </c>
      <c r="W36" s="14" t="s">
        <v>196</v>
      </c>
      <c r="X36" s="14" t="s">
        <v>177</v>
      </c>
      <c r="Y36" s="14"/>
    </row>
    <row r="37" s="1" customFormat="1" ht="78.75" spans="1:25">
      <c r="A37" s="14">
        <v>31</v>
      </c>
      <c r="B37" s="14" t="s">
        <v>32</v>
      </c>
      <c r="C37" s="14" t="s">
        <v>33</v>
      </c>
      <c r="D37" s="14" t="s">
        <v>188</v>
      </c>
      <c r="E37" s="14" t="s">
        <v>172</v>
      </c>
      <c r="F37" s="14" t="s">
        <v>197</v>
      </c>
      <c r="G37" s="14" t="s">
        <v>198</v>
      </c>
      <c r="H37" s="14" t="s">
        <v>71</v>
      </c>
      <c r="I37" s="14" t="s">
        <v>197</v>
      </c>
      <c r="J37" s="14" t="s">
        <v>39</v>
      </c>
      <c r="K37" s="20">
        <v>45627</v>
      </c>
      <c r="L37" s="14" t="s">
        <v>172</v>
      </c>
      <c r="M37" s="14" t="s">
        <v>199</v>
      </c>
      <c r="N37" s="21">
        <f t="shared" si="0"/>
        <v>25</v>
      </c>
      <c r="O37" s="21">
        <v>25</v>
      </c>
      <c r="P37" s="21">
        <v>0</v>
      </c>
      <c r="Q37" s="24">
        <v>3</v>
      </c>
      <c r="R37" s="26">
        <v>26</v>
      </c>
      <c r="S37" s="26">
        <v>130</v>
      </c>
      <c r="T37" s="24">
        <v>0</v>
      </c>
      <c r="U37" s="24">
        <v>27</v>
      </c>
      <c r="V37" s="24">
        <v>54</v>
      </c>
      <c r="W37" s="14" t="s">
        <v>200</v>
      </c>
      <c r="X37" s="14" t="s">
        <v>177</v>
      </c>
      <c r="Y37" s="14"/>
    </row>
    <row r="38" s="1" customFormat="1" ht="67.5" spans="1:25">
      <c r="A38" s="14">
        <v>32</v>
      </c>
      <c r="B38" s="14" t="s">
        <v>32</v>
      </c>
      <c r="C38" s="14" t="s">
        <v>182</v>
      </c>
      <c r="D38" s="14" t="s">
        <v>201</v>
      </c>
      <c r="E38" s="14" t="s">
        <v>172</v>
      </c>
      <c r="F38" s="14" t="s">
        <v>202</v>
      </c>
      <c r="G38" s="14" t="s">
        <v>203</v>
      </c>
      <c r="H38" s="14" t="s">
        <v>38</v>
      </c>
      <c r="I38" s="14" t="s">
        <v>202</v>
      </c>
      <c r="J38" s="14" t="s">
        <v>39</v>
      </c>
      <c r="K38" s="20">
        <v>45627</v>
      </c>
      <c r="L38" s="14" t="s">
        <v>172</v>
      </c>
      <c r="M38" s="14" t="s">
        <v>204</v>
      </c>
      <c r="N38" s="21">
        <f t="shared" si="0"/>
        <v>10</v>
      </c>
      <c r="O38" s="21">
        <v>10</v>
      </c>
      <c r="P38" s="21">
        <v>0</v>
      </c>
      <c r="Q38" s="24">
        <v>1</v>
      </c>
      <c r="R38" s="26">
        <v>30</v>
      </c>
      <c r="S38" s="26">
        <v>100</v>
      </c>
      <c r="T38" s="24">
        <v>0</v>
      </c>
      <c r="U38" s="24">
        <v>3</v>
      </c>
      <c r="V38" s="24">
        <v>5</v>
      </c>
      <c r="W38" s="14" t="s">
        <v>205</v>
      </c>
      <c r="X38" s="14" t="s">
        <v>177</v>
      </c>
      <c r="Y38" s="14"/>
    </row>
    <row r="39" s="1" customFormat="1" ht="78.75" spans="1:25">
      <c r="A39" s="14">
        <v>33</v>
      </c>
      <c r="B39" s="14" t="s">
        <v>32</v>
      </c>
      <c r="C39" s="14" t="s">
        <v>33</v>
      </c>
      <c r="D39" s="14" t="s">
        <v>188</v>
      </c>
      <c r="E39" s="14" t="s">
        <v>172</v>
      </c>
      <c r="F39" s="14" t="s">
        <v>206</v>
      </c>
      <c r="G39" s="14" t="s">
        <v>207</v>
      </c>
      <c r="H39" s="14" t="s">
        <v>38</v>
      </c>
      <c r="I39" s="14" t="s">
        <v>206</v>
      </c>
      <c r="J39" s="14" t="s">
        <v>39</v>
      </c>
      <c r="K39" s="20">
        <v>45627</v>
      </c>
      <c r="L39" s="14" t="s">
        <v>172</v>
      </c>
      <c r="M39" s="14" t="s">
        <v>208</v>
      </c>
      <c r="N39" s="21">
        <f t="shared" si="0"/>
        <v>16</v>
      </c>
      <c r="O39" s="21">
        <v>16</v>
      </c>
      <c r="P39" s="21">
        <v>0</v>
      </c>
      <c r="Q39" s="24">
        <v>1</v>
      </c>
      <c r="R39" s="26">
        <v>14</v>
      </c>
      <c r="S39" s="26">
        <v>49</v>
      </c>
      <c r="T39" s="24">
        <v>0</v>
      </c>
      <c r="U39" s="24">
        <v>3</v>
      </c>
      <c r="V39" s="24">
        <v>3</v>
      </c>
      <c r="W39" s="14" t="s">
        <v>209</v>
      </c>
      <c r="X39" s="14" t="s">
        <v>177</v>
      </c>
      <c r="Y39" s="14"/>
    </row>
    <row r="40" s="1" customFormat="1" ht="67.5" spans="1:25">
      <c r="A40" s="14">
        <v>34</v>
      </c>
      <c r="B40" s="14" t="s">
        <v>32</v>
      </c>
      <c r="C40" s="14" t="s">
        <v>33</v>
      </c>
      <c r="D40" s="14" t="s">
        <v>188</v>
      </c>
      <c r="E40" s="14" t="s">
        <v>172</v>
      </c>
      <c r="F40" s="14" t="s">
        <v>210</v>
      </c>
      <c r="G40" s="14" t="s">
        <v>211</v>
      </c>
      <c r="H40" s="14" t="s">
        <v>71</v>
      </c>
      <c r="I40" s="14" t="s">
        <v>210</v>
      </c>
      <c r="J40" s="14" t="s">
        <v>39</v>
      </c>
      <c r="K40" s="20">
        <v>45627</v>
      </c>
      <c r="L40" s="14" t="s">
        <v>172</v>
      </c>
      <c r="M40" s="14" t="s">
        <v>212</v>
      </c>
      <c r="N40" s="21">
        <f t="shared" si="0"/>
        <v>50</v>
      </c>
      <c r="O40" s="21">
        <v>50</v>
      </c>
      <c r="P40" s="21">
        <v>0</v>
      </c>
      <c r="Q40" s="24">
        <v>1</v>
      </c>
      <c r="R40" s="26">
        <v>97</v>
      </c>
      <c r="S40" s="26">
        <v>305</v>
      </c>
      <c r="T40" s="24">
        <v>0</v>
      </c>
      <c r="U40" s="24">
        <v>34</v>
      </c>
      <c r="V40" s="24">
        <v>76</v>
      </c>
      <c r="W40" s="14" t="s">
        <v>213</v>
      </c>
      <c r="X40" s="14" t="s">
        <v>177</v>
      </c>
      <c r="Y40" s="14"/>
    </row>
    <row r="41" s="1" customFormat="1" ht="78.75" spans="1:25">
      <c r="A41" s="14">
        <v>35</v>
      </c>
      <c r="B41" s="14" t="s">
        <v>32</v>
      </c>
      <c r="C41" s="14" t="s">
        <v>33</v>
      </c>
      <c r="D41" s="14" t="s">
        <v>188</v>
      </c>
      <c r="E41" s="14" t="s">
        <v>172</v>
      </c>
      <c r="F41" s="14" t="s">
        <v>214</v>
      </c>
      <c r="G41" s="14" t="s">
        <v>215</v>
      </c>
      <c r="H41" s="14" t="s">
        <v>38</v>
      </c>
      <c r="I41" s="14" t="s">
        <v>214</v>
      </c>
      <c r="J41" s="14" t="s">
        <v>39</v>
      </c>
      <c r="K41" s="20">
        <v>45627</v>
      </c>
      <c r="L41" s="14" t="s">
        <v>172</v>
      </c>
      <c r="M41" s="14" t="s">
        <v>216</v>
      </c>
      <c r="N41" s="21">
        <f t="shared" si="0"/>
        <v>20</v>
      </c>
      <c r="O41" s="21">
        <v>20</v>
      </c>
      <c r="P41" s="21">
        <v>0</v>
      </c>
      <c r="Q41" s="24">
        <v>1</v>
      </c>
      <c r="R41" s="26">
        <v>41</v>
      </c>
      <c r="S41" s="26">
        <v>128</v>
      </c>
      <c r="T41" s="24">
        <v>0</v>
      </c>
      <c r="U41" s="24">
        <v>6</v>
      </c>
      <c r="V41" s="24">
        <v>15</v>
      </c>
      <c r="W41" s="14" t="s">
        <v>217</v>
      </c>
      <c r="X41" s="14" t="s">
        <v>177</v>
      </c>
      <c r="Y41" s="14"/>
    </row>
    <row r="42" s="1" customFormat="1" ht="115" customHeight="1" spans="1:25">
      <c r="A42" s="14">
        <v>36</v>
      </c>
      <c r="B42" s="14" t="s">
        <v>32</v>
      </c>
      <c r="C42" s="14" t="s">
        <v>33</v>
      </c>
      <c r="D42" s="14" t="s">
        <v>188</v>
      </c>
      <c r="E42" s="14" t="s">
        <v>172</v>
      </c>
      <c r="F42" s="14" t="s">
        <v>218</v>
      </c>
      <c r="G42" s="14" t="s">
        <v>219</v>
      </c>
      <c r="H42" s="14" t="s">
        <v>38</v>
      </c>
      <c r="I42" s="14" t="s">
        <v>218</v>
      </c>
      <c r="J42" s="14" t="s">
        <v>39</v>
      </c>
      <c r="K42" s="20">
        <v>45627</v>
      </c>
      <c r="L42" s="14" t="s">
        <v>172</v>
      </c>
      <c r="M42" s="14" t="s">
        <v>220</v>
      </c>
      <c r="N42" s="21">
        <f t="shared" si="0"/>
        <v>15</v>
      </c>
      <c r="O42" s="21">
        <v>15</v>
      </c>
      <c r="P42" s="21">
        <v>0</v>
      </c>
      <c r="Q42" s="24">
        <v>1</v>
      </c>
      <c r="R42" s="26">
        <v>75</v>
      </c>
      <c r="S42" s="26">
        <v>280</v>
      </c>
      <c r="T42" s="24">
        <v>1</v>
      </c>
      <c r="U42" s="24">
        <v>32</v>
      </c>
      <c r="V42" s="24">
        <v>125</v>
      </c>
      <c r="W42" s="14" t="s">
        <v>221</v>
      </c>
      <c r="X42" s="14" t="s">
        <v>177</v>
      </c>
      <c r="Y42" s="14"/>
    </row>
    <row r="43" s="1" customFormat="1" ht="78.75" spans="1:25">
      <c r="A43" s="14">
        <v>37</v>
      </c>
      <c r="B43" s="14" t="s">
        <v>32</v>
      </c>
      <c r="C43" s="14" t="s">
        <v>33</v>
      </c>
      <c r="D43" s="14" t="s">
        <v>188</v>
      </c>
      <c r="E43" s="14" t="s">
        <v>172</v>
      </c>
      <c r="F43" s="14" t="s">
        <v>222</v>
      </c>
      <c r="G43" s="14" t="s">
        <v>223</v>
      </c>
      <c r="H43" s="14" t="s">
        <v>71</v>
      </c>
      <c r="I43" s="14" t="s">
        <v>222</v>
      </c>
      <c r="J43" s="14" t="s">
        <v>39</v>
      </c>
      <c r="K43" s="20">
        <v>45627</v>
      </c>
      <c r="L43" s="14" t="s">
        <v>172</v>
      </c>
      <c r="M43" s="14" t="s">
        <v>224</v>
      </c>
      <c r="N43" s="21">
        <f t="shared" si="0"/>
        <v>50</v>
      </c>
      <c r="O43" s="21">
        <v>50</v>
      </c>
      <c r="P43" s="21">
        <v>0</v>
      </c>
      <c r="Q43" s="24">
        <v>1</v>
      </c>
      <c r="R43" s="26">
        <v>72</v>
      </c>
      <c r="S43" s="26">
        <v>290</v>
      </c>
      <c r="T43" s="24">
        <v>0</v>
      </c>
      <c r="U43" s="24">
        <v>24</v>
      </c>
      <c r="V43" s="24">
        <v>56</v>
      </c>
      <c r="W43" s="14" t="s">
        <v>225</v>
      </c>
      <c r="X43" s="14" t="s">
        <v>177</v>
      </c>
      <c r="Y43" s="14"/>
    </row>
    <row r="44" s="1" customFormat="1" ht="90" spans="1:25">
      <c r="A44" s="14">
        <v>38</v>
      </c>
      <c r="B44" s="14" t="s">
        <v>32</v>
      </c>
      <c r="C44" s="14" t="s">
        <v>33</v>
      </c>
      <c r="D44" s="14" t="s">
        <v>188</v>
      </c>
      <c r="E44" s="14" t="s">
        <v>172</v>
      </c>
      <c r="F44" s="14" t="s">
        <v>226</v>
      </c>
      <c r="G44" s="14" t="s">
        <v>227</v>
      </c>
      <c r="H44" s="14" t="s">
        <v>71</v>
      </c>
      <c r="I44" s="14" t="s">
        <v>226</v>
      </c>
      <c r="J44" s="14" t="s">
        <v>39</v>
      </c>
      <c r="K44" s="20">
        <v>45627</v>
      </c>
      <c r="L44" s="14" t="s">
        <v>172</v>
      </c>
      <c r="M44" s="14" t="s">
        <v>228</v>
      </c>
      <c r="N44" s="21">
        <f t="shared" si="0"/>
        <v>13</v>
      </c>
      <c r="O44" s="21">
        <v>13</v>
      </c>
      <c r="P44" s="21">
        <v>0</v>
      </c>
      <c r="Q44" s="24">
        <v>1</v>
      </c>
      <c r="R44" s="26">
        <v>18</v>
      </c>
      <c r="S44" s="26">
        <v>72</v>
      </c>
      <c r="T44" s="24">
        <v>0</v>
      </c>
      <c r="U44" s="24">
        <v>5</v>
      </c>
      <c r="V44" s="24">
        <v>14</v>
      </c>
      <c r="W44" s="14" t="s">
        <v>229</v>
      </c>
      <c r="X44" s="14" t="s">
        <v>177</v>
      </c>
      <c r="Y44" s="14"/>
    </row>
    <row r="45" s="1" customFormat="1" ht="78.75" spans="1:25">
      <c r="A45" s="14">
        <v>39</v>
      </c>
      <c r="B45" s="14" t="s">
        <v>32</v>
      </c>
      <c r="C45" s="14" t="s">
        <v>33</v>
      </c>
      <c r="D45" s="14" t="s">
        <v>230</v>
      </c>
      <c r="E45" s="14" t="s">
        <v>172</v>
      </c>
      <c r="F45" s="14" t="s">
        <v>231</v>
      </c>
      <c r="G45" s="14" t="s">
        <v>232</v>
      </c>
      <c r="H45" s="14" t="s">
        <v>38</v>
      </c>
      <c r="I45" s="14" t="s">
        <v>231</v>
      </c>
      <c r="J45" s="14" t="s">
        <v>39</v>
      </c>
      <c r="K45" s="20">
        <v>45627</v>
      </c>
      <c r="L45" s="14" t="s">
        <v>172</v>
      </c>
      <c r="M45" s="14" t="s">
        <v>233</v>
      </c>
      <c r="N45" s="21">
        <f t="shared" si="0"/>
        <v>30</v>
      </c>
      <c r="O45" s="21">
        <v>30</v>
      </c>
      <c r="P45" s="21">
        <v>0</v>
      </c>
      <c r="Q45" s="24">
        <v>1</v>
      </c>
      <c r="R45" s="26">
        <v>62</v>
      </c>
      <c r="S45" s="26">
        <v>167</v>
      </c>
      <c r="T45" s="24">
        <v>0</v>
      </c>
      <c r="U45" s="24">
        <v>11</v>
      </c>
      <c r="V45" s="24">
        <v>29</v>
      </c>
      <c r="W45" s="14" t="s">
        <v>234</v>
      </c>
      <c r="X45" s="14" t="s">
        <v>177</v>
      </c>
      <c r="Y45" s="14"/>
    </row>
    <row r="46" s="1" customFormat="1" ht="67.5" spans="1:25">
      <c r="A46" s="14">
        <v>40</v>
      </c>
      <c r="B46" s="14" t="s">
        <v>32</v>
      </c>
      <c r="C46" s="14" t="s">
        <v>33</v>
      </c>
      <c r="D46" s="14" t="s">
        <v>230</v>
      </c>
      <c r="E46" s="14" t="s">
        <v>172</v>
      </c>
      <c r="F46" s="14" t="s">
        <v>231</v>
      </c>
      <c r="G46" s="14" t="s">
        <v>235</v>
      </c>
      <c r="H46" s="14" t="s">
        <v>38</v>
      </c>
      <c r="I46" s="14" t="s">
        <v>231</v>
      </c>
      <c r="J46" s="14" t="s">
        <v>39</v>
      </c>
      <c r="K46" s="20">
        <v>45627</v>
      </c>
      <c r="L46" s="14" t="s">
        <v>172</v>
      </c>
      <c r="M46" s="14" t="s">
        <v>236</v>
      </c>
      <c r="N46" s="21">
        <f t="shared" si="0"/>
        <v>15</v>
      </c>
      <c r="O46" s="21">
        <v>15</v>
      </c>
      <c r="P46" s="21">
        <v>0</v>
      </c>
      <c r="Q46" s="24">
        <v>1</v>
      </c>
      <c r="R46" s="26">
        <v>35</v>
      </c>
      <c r="S46" s="26">
        <v>106</v>
      </c>
      <c r="T46" s="24">
        <v>0</v>
      </c>
      <c r="U46" s="24">
        <v>8</v>
      </c>
      <c r="V46" s="24">
        <v>13</v>
      </c>
      <c r="W46" s="14" t="s">
        <v>237</v>
      </c>
      <c r="X46" s="14" t="s">
        <v>177</v>
      </c>
      <c r="Y46" s="14"/>
    </row>
    <row r="47" s="1" customFormat="1" ht="127" customHeight="1" spans="1:25">
      <c r="A47" s="14">
        <v>41</v>
      </c>
      <c r="B47" s="14" t="s">
        <v>32</v>
      </c>
      <c r="C47" s="14" t="s">
        <v>33</v>
      </c>
      <c r="D47" s="14" t="s">
        <v>188</v>
      </c>
      <c r="E47" s="14" t="s">
        <v>172</v>
      </c>
      <c r="F47" s="14" t="s">
        <v>238</v>
      </c>
      <c r="G47" s="14" t="s">
        <v>239</v>
      </c>
      <c r="H47" s="14" t="s">
        <v>38</v>
      </c>
      <c r="I47" s="14" t="s">
        <v>238</v>
      </c>
      <c r="J47" s="14" t="s">
        <v>39</v>
      </c>
      <c r="K47" s="20">
        <v>45627</v>
      </c>
      <c r="L47" s="14" t="s">
        <v>172</v>
      </c>
      <c r="M47" s="14" t="s">
        <v>240</v>
      </c>
      <c r="N47" s="21">
        <f t="shared" si="0"/>
        <v>20</v>
      </c>
      <c r="O47" s="21">
        <v>20</v>
      </c>
      <c r="P47" s="21">
        <v>0</v>
      </c>
      <c r="Q47" s="24">
        <v>2</v>
      </c>
      <c r="R47" s="26">
        <v>38</v>
      </c>
      <c r="S47" s="26">
        <v>188</v>
      </c>
      <c r="T47" s="24">
        <v>2</v>
      </c>
      <c r="U47" s="24">
        <v>5</v>
      </c>
      <c r="V47" s="24">
        <v>18</v>
      </c>
      <c r="W47" s="14" t="s">
        <v>241</v>
      </c>
      <c r="X47" s="14" t="s">
        <v>177</v>
      </c>
      <c r="Y47" s="14"/>
    </row>
    <row r="48" s="1" customFormat="1" ht="131" customHeight="1" spans="1:25">
      <c r="A48" s="14">
        <v>42</v>
      </c>
      <c r="B48" s="14" t="s">
        <v>32</v>
      </c>
      <c r="C48" s="14" t="s">
        <v>33</v>
      </c>
      <c r="D48" s="14" t="s">
        <v>188</v>
      </c>
      <c r="E48" s="14" t="s">
        <v>172</v>
      </c>
      <c r="F48" s="14" t="s">
        <v>242</v>
      </c>
      <c r="G48" s="14" t="s">
        <v>243</v>
      </c>
      <c r="H48" s="14" t="s">
        <v>38</v>
      </c>
      <c r="I48" s="14" t="s">
        <v>242</v>
      </c>
      <c r="J48" s="14" t="s">
        <v>39</v>
      </c>
      <c r="K48" s="20">
        <v>45627</v>
      </c>
      <c r="L48" s="14" t="s">
        <v>172</v>
      </c>
      <c r="M48" s="14" t="s">
        <v>244</v>
      </c>
      <c r="N48" s="21">
        <f t="shared" si="0"/>
        <v>25</v>
      </c>
      <c r="O48" s="21">
        <v>25</v>
      </c>
      <c r="P48" s="21">
        <v>0</v>
      </c>
      <c r="Q48" s="24">
        <v>1</v>
      </c>
      <c r="R48" s="26">
        <v>65</v>
      </c>
      <c r="S48" s="26">
        <v>236</v>
      </c>
      <c r="T48" s="24">
        <v>0</v>
      </c>
      <c r="U48" s="24">
        <v>8</v>
      </c>
      <c r="V48" s="24">
        <v>10</v>
      </c>
      <c r="W48" s="14" t="s">
        <v>245</v>
      </c>
      <c r="X48" s="14" t="s">
        <v>177</v>
      </c>
      <c r="Y48" s="14"/>
    </row>
    <row r="49" ht="67.5" spans="1:25">
      <c r="A49" s="14">
        <v>43</v>
      </c>
      <c r="B49" s="14" t="s">
        <v>32</v>
      </c>
      <c r="C49" s="14" t="s">
        <v>33</v>
      </c>
      <c r="D49" s="14" t="s">
        <v>188</v>
      </c>
      <c r="E49" s="14" t="s">
        <v>172</v>
      </c>
      <c r="F49" s="14" t="s">
        <v>246</v>
      </c>
      <c r="G49" s="14" t="s">
        <v>247</v>
      </c>
      <c r="H49" s="14" t="s">
        <v>38</v>
      </c>
      <c r="I49" s="14" t="s">
        <v>246</v>
      </c>
      <c r="J49" s="14" t="s">
        <v>39</v>
      </c>
      <c r="K49" s="20">
        <v>45627</v>
      </c>
      <c r="L49" s="14" t="s">
        <v>172</v>
      </c>
      <c r="M49" s="14" t="s">
        <v>248</v>
      </c>
      <c r="N49" s="21">
        <f t="shared" si="0"/>
        <v>10</v>
      </c>
      <c r="O49" s="21">
        <v>10</v>
      </c>
      <c r="P49" s="21">
        <v>0</v>
      </c>
      <c r="Q49" s="24">
        <v>1</v>
      </c>
      <c r="R49" s="26">
        <v>20</v>
      </c>
      <c r="S49" s="26">
        <v>82</v>
      </c>
      <c r="T49" s="24">
        <v>0</v>
      </c>
      <c r="U49" s="24">
        <v>2</v>
      </c>
      <c r="V49" s="24">
        <v>7</v>
      </c>
      <c r="W49" s="14" t="s">
        <v>249</v>
      </c>
      <c r="X49" s="14" t="s">
        <v>177</v>
      </c>
      <c r="Y49" s="14"/>
    </row>
    <row r="50" ht="112.5" spans="1:25">
      <c r="A50" s="14">
        <v>44</v>
      </c>
      <c r="B50" s="14" t="s">
        <v>66</v>
      </c>
      <c r="C50" s="14" t="s">
        <v>67</v>
      </c>
      <c r="D50" s="14" t="s">
        <v>68</v>
      </c>
      <c r="E50" s="14" t="s">
        <v>250</v>
      </c>
      <c r="F50" s="14" t="s">
        <v>251</v>
      </c>
      <c r="G50" s="14" t="s">
        <v>252</v>
      </c>
      <c r="H50" s="14" t="s">
        <v>38</v>
      </c>
      <c r="I50" s="14" t="s">
        <v>251</v>
      </c>
      <c r="J50" s="14" t="s">
        <v>39</v>
      </c>
      <c r="K50" s="20">
        <v>45627</v>
      </c>
      <c r="L50" s="14" t="s">
        <v>250</v>
      </c>
      <c r="M50" s="14" t="s">
        <v>253</v>
      </c>
      <c r="N50" s="21">
        <f t="shared" si="0"/>
        <v>11</v>
      </c>
      <c r="O50" s="21">
        <v>11</v>
      </c>
      <c r="P50" s="21">
        <v>0</v>
      </c>
      <c r="Q50" s="24">
        <v>1</v>
      </c>
      <c r="R50" s="24">
        <v>80</v>
      </c>
      <c r="S50" s="24">
        <v>280</v>
      </c>
      <c r="T50" s="24">
        <v>0</v>
      </c>
      <c r="U50" s="24">
        <v>7</v>
      </c>
      <c r="V50" s="24">
        <v>15</v>
      </c>
      <c r="W50" s="14" t="s">
        <v>254</v>
      </c>
      <c r="X50" s="14" t="s">
        <v>255</v>
      </c>
      <c r="Y50" s="15"/>
    </row>
    <row r="51" ht="146.25" spans="1:25">
      <c r="A51" s="14">
        <v>45</v>
      </c>
      <c r="B51" s="14" t="s">
        <v>32</v>
      </c>
      <c r="C51" s="17" t="s">
        <v>33</v>
      </c>
      <c r="D51" s="17" t="s">
        <v>34</v>
      </c>
      <c r="E51" s="15" t="s">
        <v>250</v>
      </c>
      <c r="F51" s="15" t="s">
        <v>256</v>
      </c>
      <c r="G51" s="14" t="s">
        <v>257</v>
      </c>
      <c r="H51" s="14" t="s">
        <v>38</v>
      </c>
      <c r="I51" s="15" t="s">
        <v>256</v>
      </c>
      <c r="J51" s="14" t="s">
        <v>39</v>
      </c>
      <c r="K51" s="20">
        <v>45627</v>
      </c>
      <c r="L51" s="15" t="s">
        <v>250</v>
      </c>
      <c r="M51" s="14" t="s">
        <v>258</v>
      </c>
      <c r="N51" s="21">
        <f t="shared" si="0"/>
        <v>30</v>
      </c>
      <c r="O51" s="21">
        <v>30</v>
      </c>
      <c r="P51" s="21">
        <v>0</v>
      </c>
      <c r="Q51" s="24">
        <v>1</v>
      </c>
      <c r="R51" s="26">
        <v>37</v>
      </c>
      <c r="S51" s="26">
        <v>103</v>
      </c>
      <c r="T51" s="24"/>
      <c r="U51" s="24">
        <v>8</v>
      </c>
      <c r="V51" s="24">
        <v>20</v>
      </c>
      <c r="W51" s="14" t="s">
        <v>259</v>
      </c>
      <c r="X51" s="14" t="s">
        <v>259</v>
      </c>
      <c r="Y51" s="30"/>
    </row>
    <row r="52" ht="123.75" spans="1:25">
      <c r="A52" s="14">
        <v>46</v>
      </c>
      <c r="B52" s="14" t="s">
        <v>66</v>
      </c>
      <c r="C52" s="14" t="s">
        <v>67</v>
      </c>
      <c r="D52" s="14" t="s">
        <v>68</v>
      </c>
      <c r="E52" s="15" t="s">
        <v>250</v>
      </c>
      <c r="F52" s="15" t="s">
        <v>260</v>
      </c>
      <c r="G52" s="14" t="s">
        <v>261</v>
      </c>
      <c r="H52" s="14" t="s">
        <v>38</v>
      </c>
      <c r="I52" s="15" t="s">
        <v>260</v>
      </c>
      <c r="J52" s="14" t="s">
        <v>39</v>
      </c>
      <c r="K52" s="20">
        <v>45627</v>
      </c>
      <c r="L52" s="15" t="s">
        <v>250</v>
      </c>
      <c r="M52" s="14" t="s">
        <v>262</v>
      </c>
      <c r="N52" s="21">
        <f t="shared" si="0"/>
        <v>12</v>
      </c>
      <c r="O52" s="21">
        <v>12</v>
      </c>
      <c r="P52" s="21">
        <v>0</v>
      </c>
      <c r="Q52" s="24">
        <v>1</v>
      </c>
      <c r="R52" s="26">
        <v>210</v>
      </c>
      <c r="S52" s="26">
        <v>790</v>
      </c>
      <c r="T52" s="24">
        <v>1</v>
      </c>
      <c r="U52" s="26">
        <v>50</v>
      </c>
      <c r="V52" s="24">
        <v>170</v>
      </c>
      <c r="W52" s="14" t="s">
        <v>263</v>
      </c>
      <c r="X52" s="14" t="s">
        <v>255</v>
      </c>
      <c r="Y52" s="30"/>
    </row>
    <row r="53" ht="112.5" spans="1:25">
      <c r="A53" s="14">
        <v>47</v>
      </c>
      <c r="B53" s="14" t="s">
        <v>32</v>
      </c>
      <c r="C53" s="17" t="s">
        <v>33</v>
      </c>
      <c r="D53" s="17" t="s">
        <v>34</v>
      </c>
      <c r="E53" s="15" t="s">
        <v>250</v>
      </c>
      <c r="F53" s="14" t="s">
        <v>264</v>
      </c>
      <c r="G53" s="14" t="s">
        <v>265</v>
      </c>
      <c r="H53" s="15" t="s">
        <v>38</v>
      </c>
      <c r="I53" s="14" t="s">
        <v>264</v>
      </c>
      <c r="J53" s="14" t="s">
        <v>39</v>
      </c>
      <c r="K53" s="20">
        <v>45627</v>
      </c>
      <c r="L53" s="15" t="s">
        <v>250</v>
      </c>
      <c r="M53" s="14" t="s">
        <v>266</v>
      </c>
      <c r="N53" s="21">
        <f t="shared" si="0"/>
        <v>18</v>
      </c>
      <c r="O53" s="22">
        <v>18</v>
      </c>
      <c r="P53" s="22">
        <v>0</v>
      </c>
      <c r="Q53" s="26">
        <v>1</v>
      </c>
      <c r="R53" s="26">
        <v>75</v>
      </c>
      <c r="S53" s="26">
        <v>300</v>
      </c>
      <c r="T53" s="26">
        <v>1</v>
      </c>
      <c r="U53" s="26">
        <v>8</v>
      </c>
      <c r="V53" s="26">
        <v>21</v>
      </c>
      <c r="W53" s="14" t="s">
        <v>267</v>
      </c>
      <c r="X53" s="14" t="s">
        <v>268</v>
      </c>
      <c r="Y53" s="15"/>
    </row>
    <row r="54" ht="112.5" spans="1:25">
      <c r="A54" s="14">
        <v>48</v>
      </c>
      <c r="B54" s="14" t="s">
        <v>66</v>
      </c>
      <c r="C54" s="14" t="s">
        <v>67</v>
      </c>
      <c r="D54" s="14" t="s">
        <v>68</v>
      </c>
      <c r="E54" s="15" t="s">
        <v>250</v>
      </c>
      <c r="F54" s="15" t="s">
        <v>269</v>
      </c>
      <c r="G54" s="14" t="s">
        <v>270</v>
      </c>
      <c r="H54" s="15" t="s">
        <v>38</v>
      </c>
      <c r="I54" s="15" t="s">
        <v>269</v>
      </c>
      <c r="J54" s="14" t="s">
        <v>39</v>
      </c>
      <c r="K54" s="20">
        <v>45627</v>
      </c>
      <c r="L54" s="15" t="s">
        <v>250</v>
      </c>
      <c r="M54" s="14" t="s">
        <v>271</v>
      </c>
      <c r="N54" s="21">
        <f t="shared" si="0"/>
        <v>10</v>
      </c>
      <c r="O54" s="22">
        <v>10</v>
      </c>
      <c r="P54" s="22">
        <v>0</v>
      </c>
      <c r="Q54" s="26">
        <v>1</v>
      </c>
      <c r="R54" s="26">
        <v>32</v>
      </c>
      <c r="S54" s="26">
        <v>120</v>
      </c>
      <c r="T54" s="26">
        <v>1</v>
      </c>
      <c r="U54" s="26">
        <v>6</v>
      </c>
      <c r="V54" s="26">
        <v>15</v>
      </c>
      <c r="W54" s="14" t="s">
        <v>272</v>
      </c>
      <c r="X54" s="14" t="s">
        <v>255</v>
      </c>
      <c r="Y54" s="15"/>
    </row>
    <row r="55" ht="135" spans="1:25">
      <c r="A55" s="14">
        <v>49</v>
      </c>
      <c r="B55" s="14" t="s">
        <v>32</v>
      </c>
      <c r="C55" s="17" t="s">
        <v>33</v>
      </c>
      <c r="D55" s="17" t="s">
        <v>34</v>
      </c>
      <c r="E55" s="15" t="s">
        <v>250</v>
      </c>
      <c r="F55" s="15" t="s">
        <v>273</v>
      </c>
      <c r="G55" s="14" t="s">
        <v>274</v>
      </c>
      <c r="H55" s="14" t="s">
        <v>38</v>
      </c>
      <c r="I55" s="15" t="s">
        <v>273</v>
      </c>
      <c r="J55" s="14" t="s">
        <v>39</v>
      </c>
      <c r="K55" s="20">
        <v>45627</v>
      </c>
      <c r="L55" s="15" t="s">
        <v>250</v>
      </c>
      <c r="M55" s="14" t="s">
        <v>275</v>
      </c>
      <c r="N55" s="21">
        <f t="shared" si="0"/>
        <v>20</v>
      </c>
      <c r="O55" s="21">
        <v>20</v>
      </c>
      <c r="P55" s="21">
        <v>0</v>
      </c>
      <c r="Q55" s="24">
        <v>1</v>
      </c>
      <c r="R55" s="26">
        <v>155</v>
      </c>
      <c r="S55" s="26">
        <v>457</v>
      </c>
      <c r="T55" s="24">
        <v>0</v>
      </c>
      <c r="U55" s="26">
        <v>18</v>
      </c>
      <c r="V55" s="24">
        <v>47</v>
      </c>
      <c r="W55" s="14" t="s">
        <v>276</v>
      </c>
      <c r="X55" s="14" t="s">
        <v>268</v>
      </c>
      <c r="Y55" s="30"/>
    </row>
    <row r="56" ht="112.5" spans="1:25">
      <c r="A56" s="14">
        <v>50</v>
      </c>
      <c r="B56" s="14" t="s">
        <v>32</v>
      </c>
      <c r="C56" s="17" t="s">
        <v>33</v>
      </c>
      <c r="D56" s="17" t="s">
        <v>34</v>
      </c>
      <c r="E56" s="15" t="s">
        <v>250</v>
      </c>
      <c r="F56" s="15" t="s">
        <v>277</v>
      </c>
      <c r="G56" s="14" t="s">
        <v>278</v>
      </c>
      <c r="H56" s="14" t="s">
        <v>38</v>
      </c>
      <c r="I56" s="15" t="s">
        <v>277</v>
      </c>
      <c r="J56" s="14" t="s">
        <v>39</v>
      </c>
      <c r="K56" s="20">
        <v>45627</v>
      </c>
      <c r="L56" s="15" t="s">
        <v>250</v>
      </c>
      <c r="M56" s="14" t="s">
        <v>279</v>
      </c>
      <c r="N56" s="21">
        <f t="shared" si="0"/>
        <v>15</v>
      </c>
      <c r="O56" s="21">
        <v>15</v>
      </c>
      <c r="P56" s="21">
        <v>0</v>
      </c>
      <c r="Q56" s="24">
        <v>2</v>
      </c>
      <c r="R56" s="24">
        <v>328</v>
      </c>
      <c r="S56" s="24">
        <v>1200</v>
      </c>
      <c r="T56" s="24">
        <v>0</v>
      </c>
      <c r="U56" s="24">
        <v>3</v>
      </c>
      <c r="V56" s="24">
        <v>80</v>
      </c>
      <c r="W56" s="14" t="s">
        <v>280</v>
      </c>
      <c r="X56" s="14" t="s">
        <v>268</v>
      </c>
      <c r="Y56" s="14"/>
    </row>
    <row r="57" ht="112.5" spans="1:25">
      <c r="A57" s="14">
        <v>51</v>
      </c>
      <c r="B57" s="14" t="s">
        <v>66</v>
      </c>
      <c r="C57" s="14" t="s">
        <v>67</v>
      </c>
      <c r="D57" s="14" t="s">
        <v>68</v>
      </c>
      <c r="E57" s="14" t="s">
        <v>250</v>
      </c>
      <c r="F57" s="14" t="s">
        <v>281</v>
      </c>
      <c r="G57" s="14" t="s">
        <v>282</v>
      </c>
      <c r="H57" s="14" t="s">
        <v>38</v>
      </c>
      <c r="I57" s="14" t="s">
        <v>281</v>
      </c>
      <c r="J57" s="14" t="s">
        <v>39</v>
      </c>
      <c r="K57" s="20">
        <v>45627</v>
      </c>
      <c r="L57" s="14" t="s">
        <v>250</v>
      </c>
      <c r="M57" s="14" t="s">
        <v>283</v>
      </c>
      <c r="N57" s="21">
        <f t="shared" si="0"/>
        <v>10</v>
      </c>
      <c r="O57" s="21">
        <v>10</v>
      </c>
      <c r="P57" s="21">
        <v>0</v>
      </c>
      <c r="Q57" s="24">
        <v>1</v>
      </c>
      <c r="R57" s="24">
        <v>38</v>
      </c>
      <c r="S57" s="24">
        <v>152</v>
      </c>
      <c r="T57" s="24">
        <v>0</v>
      </c>
      <c r="U57" s="24">
        <v>12</v>
      </c>
      <c r="V57" s="24">
        <v>28</v>
      </c>
      <c r="W57" s="14" t="s">
        <v>284</v>
      </c>
      <c r="X57" s="14" t="s">
        <v>255</v>
      </c>
      <c r="Y57" s="15"/>
    </row>
    <row r="58" ht="146.25" spans="1:25">
      <c r="A58" s="14">
        <v>52</v>
      </c>
      <c r="B58" s="14" t="s">
        <v>32</v>
      </c>
      <c r="C58" s="17" t="s">
        <v>33</v>
      </c>
      <c r="D58" s="17" t="s">
        <v>34</v>
      </c>
      <c r="E58" s="14" t="s">
        <v>250</v>
      </c>
      <c r="F58" s="14" t="s">
        <v>285</v>
      </c>
      <c r="G58" s="14" t="s">
        <v>286</v>
      </c>
      <c r="H58" s="14" t="s">
        <v>71</v>
      </c>
      <c r="I58" s="14" t="s">
        <v>285</v>
      </c>
      <c r="J58" s="14" t="s">
        <v>39</v>
      </c>
      <c r="K58" s="20">
        <v>45627</v>
      </c>
      <c r="L58" s="14" t="s">
        <v>250</v>
      </c>
      <c r="M58" s="14" t="s">
        <v>287</v>
      </c>
      <c r="N58" s="21">
        <f t="shared" si="0"/>
        <v>30</v>
      </c>
      <c r="O58" s="21">
        <v>30</v>
      </c>
      <c r="P58" s="21">
        <v>0</v>
      </c>
      <c r="Q58" s="24">
        <v>1</v>
      </c>
      <c r="R58" s="24">
        <v>380</v>
      </c>
      <c r="S58" s="24">
        <v>800</v>
      </c>
      <c r="T58" s="24">
        <v>0</v>
      </c>
      <c r="U58" s="24">
        <v>3</v>
      </c>
      <c r="V58" s="24">
        <v>4</v>
      </c>
      <c r="W58" s="14" t="s">
        <v>288</v>
      </c>
      <c r="X58" s="14" t="s">
        <v>268</v>
      </c>
      <c r="Y58" s="15"/>
    </row>
    <row r="59" ht="56.25" spans="1:25">
      <c r="A59" s="14">
        <v>53</v>
      </c>
      <c r="B59" s="14" t="s">
        <v>66</v>
      </c>
      <c r="C59" s="14" t="s">
        <v>67</v>
      </c>
      <c r="D59" s="14" t="s">
        <v>289</v>
      </c>
      <c r="E59" s="14" t="s">
        <v>250</v>
      </c>
      <c r="F59" s="14" t="s">
        <v>290</v>
      </c>
      <c r="G59" s="14" t="s">
        <v>291</v>
      </c>
      <c r="H59" s="14" t="s">
        <v>38</v>
      </c>
      <c r="I59" s="14" t="s">
        <v>290</v>
      </c>
      <c r="J59" s="14" t="s">
        <v>39</v>
      </c>
      <c r="K59" s="20">
        <v>45627</v>
      </c>
      <c r="L59" s="14" t="s">
        <v>250</v>
      </c>
      <c r="M59" s="14" t="s">
        <v>292</v>
      </c>
      <c r="N59" s="21">
        <f t="shared" si="0"/>
        <v>300</v>
      </c>
      <c r="O59" s="21">
        <v>300</v>
      </c>
      <c r="P59" s="21">
        <v>0</v>
      </c>
      <c r="Q59" s="24">
        <v>1</v>
      </c>
      <c r="R59" s="24">
        <v>840</v>
      </c>
      <c r="S59" s="24">
        <v>2786</v>
      </c>
      <c r="T59" s="24">
        <v>1</v>
      </c>
      <c r="U59" s="24">
        <v>123</v>
      </c>
      <c r="V59" s="24">
        <v>331</v>
      </c>
      <c r="W59" s="14" t="s">
        <v>293</v>
      </c>
      <c r="X59" s="14" t="s">
        <v>293</v>
      </c>
      <c r="Y59" s="15"/>
    </row>
    <row r="60" ht="90" spans="1:25">
      <c r="A60" s="14">
        <v>54</v>
      </c>
      <c r="B60" s="14" t="s">
        <v>32</v>
      </c>
      <c r="C60" s="17" t="s">
        <v>33</v>
      </c>
      <c r="D60" s="17" t="s">
        <v>34</v>
      </c>
      <c r="E60" s="14" t="s">
        <v>250</v>
      </c>
      <c r="F60" s="14" t="s">
        <v>290</v>
      </c>
      <c r="G60" s="14" t="s">
        <v>294</v>
      </c>
      <c r="H60" s="14" t="s">
        <v>38</v>
      </c>
      <c r="I60" s="14" t="s">
        <v>290</v>
      </c>
      <c r="J60" s="14" t="s">
        <v>39</v>
      </c>
      <c r="K60" s="20">
        <v>45627</v>
      </c>
      <c r="L60" s="14" t="s">
        <v>250</v>
      </c>
      <c r="M60" s="14" t="s">
        <v>295</v>
      </c>
      <c r="N60" s="21">
        <f t="shared" si="0"/>
        <v>40</v>
      </c>
      <c r="O60" s="21">
        <v>40</v>
      </c>
      <c r="P60" s="21">
        <v>0</v>
      </c>
      <c r="Q60" s="24">
        <v>1</v>
      </c>
      <c r="R60" s="24">
        <v>840</v>
      </c>
      <c r="S60" s="24">
        <v>2786</v>
      </c>
      <c r="T60" s="24">
        <v>1</v>
      </c>
      <c r="U60" s="24">
        <v>123</v>
      </c>
      <c r="V60" s="24">
        <v>331</v>
      </c>
      <c r="W60" s="14" t="s">
        <v>296</v>
      </c>
      <c r="X60" s="14" t="s">
        <v>297</v>
      </c>
      <c r="Y60" s="14"/>
    </row>
    <row r="61" ht="78.75" spans="1:25">
      <c r="A61" s="18">
        <v>55</v>
      </c>
      <c r="B61" s="16" t="s">
        <v>66</v>
      </c>
      <c r="C61" s="16" t="s">
        <v>67</v>
      </c>
      <c r="D61" s="16" t="s">
        <v>68</v>
      </c>
      <c r="E61" s="16" t="s">
        <v>298</v>
      </c>
      <c r="F61" s="16" t="s">
        <v>299</v>
      </c>
      <c r="G61" s="16" t="s">
        <v>300</v>
      </c>
      <c r="H61" s="16" t="s">
        <v>38</v>
      </c>
      <c r="I61" s="16" t="s">
        <v>299</v>
      </c>
      <c r="J61" s="14" t="s">
        <v>39</v>
      </c>
      <c r="K61" s="20">
        <v>45627</v>
      </c>
      <c r="L61" s="16" t="s">
        <v>298</v>
      </c>
      <c r="M61" s="16" t="s">
        <v>301</v>
      </c>
      <c r="N61" s="21">
        <f t="shared" si="0"/>
        <v>26.8</v>
      </c>
      <c r="O61" s="22">
        <v>20</v>
      </c>
      <c r="P61" s="22">
        <v>6.8</v>
      </c>
      <c r="Q61" s="26">
        <v>1</v>
      </c>
      <c r="R61" s="26">
        <v>121</v>
      </c>
      <c r="S61" s="26">
        <v>440</v>
      </c>
      <c r="T61" s="26">
        <v>0</v>
      </c>
      <c r="U61" s="26">
        <v>11</v>
      </c>
      <c r="V61" s="26">
        <v>30</v>
      </c>
      <c r="W61" s="16" t="s">
        <v>302</v>
      </c>
      <c r="X61" s="16" t="s">
        <v>303</v>
      </c>
      <c r="Y61" s="15"/>
    </row>
    <row r="62" ht="45" spans="1:25">
      <c r="A62" s="18">
        <v>56</v>
      </c>
      <c r="B62" s="16" t="s">
        <v>66</v>
      </c>
      <c r="C62" s="16" t="s">
        <v>67</v>
      </c>
      <c r="D62" s="16" t="s">
        <v>68</v>
      </c>
      <c r="E62" s="19" t="s">
        <v>298</v>
      </c>
      <c r="F62" s="19" t="s">
        <v>304</v>
      </c>
      <c r="G62" s="16" t="s">
        <v>305</v>
      </c>
      <c r="H62" s="19" t="s">
        <v>71</v>
      </c>
      <c r="I62" s="19" t="s">
        <v>304</v>
      </c>
      <c r="J62" s="14" t="s">
        <v>39</v>
      </c>
      <c r="K62" s="20">
        <v>45627</v>
      </c>
      <c r="L62" s="19" t="s">
        <v>298</v>
      </c>
      <c r="M62" s="16" t="s">
        <v>306</v>
      </c>
      <c r="N62" s="21">
        <f t="shared" si="0"/>
        <v>25</v>
      </c>
      <c r="O62" s="22">
        <v>25</v>
      </c>
      <c r="P62" s="22">
        <v>0</v>
      </c>
      <c r="Q62" s="28">
        <v>1</v>
      </c>
      <c r="R62" s="27">
        <v>150</v>
      </c>
      <c r="S62" s="27">
        <v>680</v>
      </c>
      <c r="T62" s="28">
        <v>0</v>
      </c>
      <c r="U62" s="27">
        <v>15</v>
      </c>
      <c r="V62" s="27">
        <v>35</v>
      </c>
      <c r="W62" s="16" t="s">
        <v>307</v>
      </c>
      <c r="X62" s="16" t="s">
        <v>308</v>
      </c>
      <c r="Y62" s="19"/>
    </row>
    <row r="63" ht="112.5" spans="1:25">
      <c r="A63" s="18">
        <v>57</v>
      </c>
      <c r="B63" s="16" t="s">
        <v>66</v>
      </c>
      <c r="C63" s="16" t="s">
        <v>67</v>
      </c>
      <c r="D63" s="16" t="s">
        <v>68</v>
      </c>
      <c r="E63" s="16" t="s">
        <v>298</v>
      </c>
      <c r="F63" s="16" t="s">
        <v>309</v>
      </c>
      <c r="G63" s="16" t="s">
        <v>310</v>
      </c>
      <c r="H63" s="16" t="s">
        <v>71</v>
      </c>
      <c r="I63" s="16" t="s">
        <v>309</v>
      </c>
      <c r="J63" s="14" t="s">
        <v>39</v>
      </c>
      <c r="K63" s="20">
        <v>45627</v>
      </c>
      <c r="L63" s="16" t="s">
        <v>298</v>
      </c>
      <c r="M63" s="16" t="s">
        <v>311</v>
      </c>
      <c r="N63" s="21">
        <f t="shared" si="0"/>
        <v>37</v>
      </c>
      <c r="O63" s="21">
        <v>20</v>
      </c>
      <c r="P63" s="21">
        <v>17</v>
      </c>
      <c r="Q63" s="25">
        <v>1</v>
      </c>
      <c r="R63" s="25">
        <v>150</v>
      </c>
      <c r="S63" s="25">
        <v>632</v>
      </c>
      <c r="T63" s="25">
        <v>0</v>
      </c>
      <c r="U63" s="25">
        <v>10</v>
      </c>
      <c r="V63" s="25">
        <v>33</v>
      </c>
      <c r="W63" s="16" t="s">
        <v>312</v>
      </c>
      <c r="X63" s="16" t="s">
        <v>313</v>
      </c>
      <c r="Y63" s="15"/>
    </row>
    <row r="64" ht="78.75" spans="1:25">
      <c r="A64" s="18">
        <v>58</v>
      </c>
      <c r="B64" s="16" t="s">
        <v>66</v>
      </c>
      <c r="C64" s="16" t="s">
        <v>67</v>
      </c>
      <c r="D64" s="16" t="s">
        <v>68</v>
      </c>
      <c r="E64" s="16" t="s">
        <v>298</v>
      </c>
      <c r="F64" s="16" t="s">
        <v>314</v>
      </c>
      <c r="G64" s="16" t="s">
        <v>315</v>
      </c>
      <c r="H64" s="16" t="s">
        <v>71</v>
      </c>
      <c r="I64" s="16" t="s">
        <v>314</v>
      </c>
      <c r="J64" s="14" t="s">
        <v>39</v>
      </c>
      <c r="K64" s="20">
        <v>45627</v>
      </c>
      <c r="L64" s="16" t="s">
        <v>298</v>
      </c>
      <c r="M64" s="16" t="s">
        <v>316</v>
      </c>
      <c r="N64" s="21">
        <f t="shared" si="0"/>
        <v>100</v>
      </c>
      <c r="O64" s="21">
        <v>100</v>
      </c>
      <c r="P64" s="21">
        <v>0</v>
      </c>
      <c r="Q64" s="29">
        <v>1</v>
      </c>
      <c r="R64" s="25">
        <v>145</v>
      </c>
      <c r="S64" s="25">
        <v>561</v>
      </c>
      <c r="T64" s="29">
        <v>0</v>
      </c>
      <c r="U64" s="25">
        <v>6</v>
      </c>
      <c r="V64" s="25">
        <v>12</v>
      </c>
      <c r="W64" s="16" t="s">
        <v>317</v>
      </c>
      <c r="X64" s="16" t="s">
        <v>318</v>
      </c>
      <c r="Y64" s="16"/>
    </row>
    <row r="65" ht="101.25" spans="1:25">
      <c r="A65" s="18">
        <v>59</v>
      </c>
      <c r="B65" s="16" t="s">
        <v>66</v>
      </c>
      <c r="C65" s="16" t="s">
        <v>67</v>
      </c>
      <c r="D65" s="16" t="s">
        <v>68</v>
      </c>
      <c r="E65" s="16" t="s">
        <v>298</v>
      </c>
      <c r="F65" s="31" t="s">
        <v>319</v>
      </c>
      <c r="G65" s="31" t="s">
        <v>320</v>
      </c>
      <c r="H65" s="31" t="s">
        <v>321</v>
      </c>
      <c r="I65" s="31" t="s">
        <v>319</v>
      </c>
      <c r="J65" s="14" t="s">
        <v>39</v>
      </c>
      <c r="K65" s="20">
        <v>45627</v>
      </c>
      <c r="L65" s="16" t="s">
        <v>298</v>
      </c>
      <c r="M65" s="31" t="s">
        <v>322</v>
      </c>
      <c r="N65" s="21">
        <f t="shared" si="0"/>
        <v>15</v>
      </c>
      <c r="O65" s="21">
        <v>15</v>
      </c>
      <c r="P65" s="21">
        <v>0</v>
      </c>
      <c r="Q65" s="25">
        <v>1</v>
      </c>
      <c r="R65" s="25">
        <v>928</v>
      </c>
      <c r="S65" s="25">
        <v>3793</v>
      </c>
      <c r="T65" s="25">
        <v>0</v>
      </c>
      <c r="U65" s="25">
        <v>5</v>
      </c>
      <c r="V65" s="25">
        <v>11</v>
      </c>
      <c r="W65" s="33" t="s">
        <v>323</v>
      </c>
      <c r="X65" s="33" t="s">
        <v>324</v>
      </c>
      <c r="Y65" s="33"/>
    </row>
    <row r="66" ht="56.25" spans="1:25">
      <c r="A66" s="18">
        <v>60</v>
      </c>
      <c r="B66" s="14" t="s">
        <v>32</v>
      </c>
      <c r="C66" s="14" t="s">
        <v>33</v>
      </c>
      <c r="D66" s="14" t="s">
        <v>34</v>
      </c>
      <c r="E66" s="15" t="s">
        <v>298</v>
      </c>
      <c r="F66" s="15" t="s">
        <v>325</v>
      </c>
      <c r="G66" s="14" t="s">
        <v>326</v>
      </c>
      <c r="H66" s="16" t="s">
        <v>71</v>
      </c>
      <c r="I66" s="15" t="s">
        <v>325</v>
      </c>
      <c r="J66" s="14" t="s">
        <v>39</v>
      </c>
      <c r="K66" s="20">
        <v>45627</v>
      </c>
      <c r="L66" s="15" t="s">
        <v>298</v>
      </c>
      <c r="M66" s="14" t="s">
        <v>327</v>
      </c>
      <c r="N66" s="21">
        <f t="shared" si="0"/>
        <v>41</v>
      </c>
      <c r="O66" s="22">
        <v>41</v>
      </c>
      <c r="P66" s="22">
        <v>0</v>
      </c>
      <c r="Q66" s="26">
        <v>1</v>
      </c>
      <c r="R66" s="26">
        <v>173</v>
      </c>
      <c r="S66" s="26">
        <v>574</v>
      </c>
      <c r="T66" s="29">
        <v>0</v>
      </c>
      <c r="U66" s="26">
        <v>9</v>
      </c>
      <c r="V66" s="26">
        <v>27</v>
      </c>
      <c r="W66" s="14" t="s">
        <v>328</v>
      </c>
      <c r="X66" s="14" t="s">
        <v>329</v>
      </c>
      <c r="Y66" s="15"/>
    </row>
    <row r="67" ht="56.25" spans="1:25">
      <c r="A67" s="18">
        <v>61</v>
      </c>
      <c r="B67" s="14" t="s">
        <v>32</v>
      </c>
      <c r="C67" s="14" t="s">
        <v>33</v>
      </c>
      <c r="D67" s="14" t="s">
        <v>34</v>
      </c>
      <c r="E67" s="16" t="s">
        <v>298</v>
      </c>
      <c r="F67" s="16" t="s">
        <v>330</v>
      </c>
      <c r="G67" s="16" t="s">
        <v>331</v>
      </c>
      <c r="H67" s="16" t="s">
        <v>71</v>
      </c>
      <c r="I67" s="16" t="s">
        <v>330</v>
      </c>
      <c r="J67" s="14" t="s">
        <v>39</v>
      </c>
      <c r="K67" s="20">
        <v>45627</v>
      </c>
      <c r="L67" s="16" t="s">
        <v>298</v>
      </c>
      <c r="M67" s="16" t="s">
        <v>332</v>
      </c>
      <c r="N67" s="21">
        <f t="shared" si="0"/>
        <v>23.5</v>
      </c>
      <c r="O67" s="21">
        <v>20</v>
      </c>
      <c r="P67" s="21">
        <v>3.5</v>
      </c>
      <c r="Q67" s="29">
        <v>1</v>
      </c>
      <c r="R67" s="25">
        <v>150</v>
      </c>
      <c r="S67" s="25">
        <v>630</v>
      </c>
      <c r="T67" s="29">
        <v>0</v>
      </c>
      <c r="U67" s="25">
        <v>25</v>
      </c>
      <c r="V67" s="25">
        <v>73</v>
      </c>
      <c r="W67" s="16" t="s">
        <v>333</v>
      </c>
      <c r="X67" s="16" t="s">
        <v>334</v>
      </c>
      <c r="Y67" s="15"/>
    </row>
    <row r="68" ht="56.25" spans="1:25">
      <c r="A68" s="18">
        <v>62</v>
      </c>
      <c r="B68" s="14" t="s">
        <v>32</v>
      </c>
      <c r="C68" s="14" t="s">
        <v>33</v>
      </c>
      <c r="D68" s="14" t="s">
        <v>34</v>
      </c>
      <c r="E68" s="16" t="s">
        <v>298</v>
      </c>
      <c r="F68" s="16" t="s">
        <v>335</v>
      </c>
      <c r="G68" s="16" t="s">
        <v>336</v>
      </c>
      <c r="H68" s="16" t="s">
        <v>38</v>
      </c>
      <c r="I68" s="16" t="s">
        <v>335</v>
      </c>
      <c r="J68" s="14" t="s">
        <v>39</v>
      </c>
      <c r="K68" s="20">
        <v>45627</v>
      </c>
      <c r="L68" s="16" t="s">
        <v>298</v>
      </c>
      <c r="M68" s="16" t="s">
        <v>337</v>
      </c>
      <c r="N68" s="21">
        <f t="shared" si="0"/>
        <v>15</v>
      </c>
      <c r="O68" s="22">
        <v>10</v>
      </c>
      <c r="P68" s="22">
        <v>5</v>
      </c>
      <c r="Q68" s="26">
        <v>1</v>
      </c>
      <c r="R68" s="26">
        <v>51</v>
      </c>
      <c r="S68" s="26">
        <v>180</v>
      </c>
      <c r="T68" s="26">
        <v>0</v>
      </c>
      <c r="U68" s="26">
        <v>5</v>
      </c>
      <c r="V68" s="26">
        <v>15</v>
      </c>
      <c r="W68" s="16" t="s">
        <v>338</v>
      </c>
      <c r="X68" s="16" t="s">
        <v>339</v>
      </c>
      <c r="Y68" s="15"/>
    </row>
    <row r="69" ht="78.75" spans="1:25">
      <c r="A69" s="18">
        <v>63</v>
      </c>
      <c r="B69" s="14" t="s">
        <v>32</v>
      </c>
      <c r="C69" s="14" t="s">
        <v>33</v>
      </c>
      <c r="D69" s="14" t="s">
        <v>34</v>
      </c>
      <c r="E69" s="16" t="s">
        <v>298</v>
      </c>
      <c r="F69" s="16" t="s">
        <v>340</v>
      </c>
      <c r="G69" s="16" t="s">
        <v>341</v>
      </c>
      <c r="H69" s="16" t="s">
        <v>38</v>
      </c>
      <c r="I69" s="16" t="s">
        <v>340</v>
      </c>
      <c r="J69" s="14" t="s">
        <v>39</v>
      </c>
      <c r="K69" s="20">
        <v>45627</v>
      </c>
      <c r="L69" s="16" t="s">
        <v>298</v>
      </c>
      <c r="M69" s="16" t="s">
        <v>342</v>
      </c>
      <c r="N69" s="21">
        <f t="shared" si="0"/>
        <v>15</v>
      </c>
      <c r="O69" s="22">
        <v>10</v>
      </c>
      <c r="P69" s="22">
        <v>5</v>
      </c>
      <c r="Q69" s="26">
        <v>1</v>
      </c>
      <c r="R69" s="26">
        <v>72</v>
      </c>
      <c r="S69" s="26">
        <v>350</v>
      </c>
      <c r="T69" s="26">
        <v>1</v>
      </c>
      <c r="U69" s="26">
        <v>8</v>
      </c>
      <c r="V69" s="26">
        <v>42</v>
      </c>
      <c r="W69" s="16" t="s">
        <v>343</v>
      </c>
      <c r="X69" s="16" t="s">
        <v>344</v>
      </c>
      <c r="Y69" s="15"/>
    </row>
    <row r="70" ht="78.75" spans="1:25">
      <c r="A70" s="18">
        <v>64</v>
      </c>
      <c r="B70" s="14" t="s">
        <v>32</v>
      </c>
      <c r="C70" s="14" t="s">
        <v>33</v>
      </c>
      <c r="D70" s="14" t="s">
        <v>34</v>
      </c>
      <c r="E70" s="16" t="s">
        <v>298</v>
      </c>
      <c r="F70" s="16" t="s">
        <v>345</v>
      </c>
      <c r="G70" s="16" t="s">
        <v>346</v>
      </c>
      <c r="H70" s="16" t="s">
        <v>71</v>
      </c>
      <c r="I70" s="16" t="s">
        <v>345</v>
      </c>
      <c r="J70" s="14" t="s">
        <v>39</v>
      </c>
      <c r="K70" s="20">
        <v>45627</v>
      </c>
      <c r="L70" s="16" t="s">
        <v>298</v>
      </c>
      <c r="M70" s="16" t="s">
        <v>347</v>
      </c>
      <c r="N70" s="21">
        <f t="shared" si="0"/>
        <v>36</v>
      </c>
      <c r="O70" s="21">
        <v>36</v>
      </c>
      <c r="P70" s="21">
        <v>0</v>
      </c>
      <c r="Q70" s="29">
        <v>1</v>
      </c>
      <c r="R70" s="25">
        <v>41</v>
      </c>
      <c r="S70" s="25">
        <v>202</v>
      </c>
      <c r="T70" s="29">
        <v>0</v>
      </c>
      <c r="U70" s="25">
        <v>14</v>
      </c>
      <c r="V70" s="25">
        <v>48</v>
      </c>
      <c r="W70" s="14" t="s">
        <v>348</v>
      </c>
      <c r="X70" s="14" t="s">
        <v>349</v>
      </c>
      <c r="Y70" s="14"/>
    </row>
    <row r="71" ht="78.75" spans="1:25">
      <c r="A71" s="18">
        <v>65</v>
      </c>
      <c r="B71" s="14" t="s">
        <v>32</v>
      </c>
      <c r="C71" s="14" t="s">
        <v>33</v>
      </c>
      <c r="D71" s="14" t="s">
        <v>34</v>
      </c>
      <c r="E71" s="15" t="s">
        <v>298</v>
      </c>
      <c r="F71" s="15" t="s">
        <v>350</v>
      </c>
      <c r="G71" s="14" t="s">
        <v>351</v>
      </c>
      <c r="H71" s="16" t="s">
        <v>71</v>
      </c>
      <c r="I71" s="15" t="s">
        <v>350</v>
      </c>
      <c r="J71" s="14" t="s">
        <v>39</v>
      </c>
      <c r="K71" s="20">
        <v>45627</v>
      </c>
      <c r="L71" s="15" t="s">
        <v>298</v>
      </c>
      <c r="M71" s="14" t="s">
        <v>352</v>
      </c>
      <c r="N71" s="21">
        <f t="shared" si="0"/>
        <v>36</v>
      </c>
      <c r="O71" s="22">
        <v>36</v>
      </c>
      <c r="P71" s="22">
        <v>0</v>
      </c>
      <c r="Q71" s="26">
        <v>1</v>
      </c>
      <c r="R71" s="26">
        <v>343</v>
      </c>
      <c r="S71" s="26">
        <v>1226</v>
      </c>
      <c r="T71" s="29">
        <v>0</v>
      </c>
      <c r="U71" s="26">
        <v>22</v>
      </c>
      <c r="V71" s="26">
        <v>77</v>
      </c>
      <c r="W71" s="14" t="s">
        <v>353</v>
      </c>
      <c r="X71" s="14" t="s">
        <v>354</v>
      </c>
      <c r="Y71" s="15"/>
    </row>
    <row r="72" ht="56.25" spans="1:25">
      <c r="A72" s="15">
        <v>66</v>
      </c>
      <c r="B72" s="14" t="s">
        <v>66</v>
      </c>
      <c r="C72" s="14" t="s">
        <v>67</v>
      </c>
      <c r="D72" s="14" t="s">
        <v>68</v>
      </c>
      <c r="E72" s="14" t="s">
        <v>355</v>
      </c>
      <c r="F72" s="14" t="s">
        <v>356</v>
      </c>
      <c r="G72" s="14" t="s">
        <v>357</v>
      </c>
      <c r="H72" s="14" t="s">
        <v>358</v>
      </c>
      <c r="I72" s="14" t="s">
        <v>356</v>
      </c>
      <c r="J72" s="14" t="s">
        <v>39</v>
      </c>
      <c r="K72" s="20">
        <v>45627</v>
      </c>
      <c r="L72" s="14" t="s">
        <v>355</v>
      </c>
      <c r="M72" s="14" t="s">
        <v>359</v>
      </c>
      <c r="N72" s="21">
        <f t="shared" ref="N72:N135" si="1">O72+P72</f>
        <v>20</v>
      </c>
      <c r="O72" s="21">
        <v>20</v>
      </c>
      <c r="P72" s="21"/>
      <c r="Q72" s="24">
        <v>1</v>
      </c>
      <c r="R72" s="24" t="s">
        <v>360</v>
      </c>
      <c r="S72" s="24" t="s">
        <v>361</v>
      </c>
      <c r="T72" s="24">
        <v>0</v>
      </c>
      <c r="U72" s="24">
        <v>8</v>
      </c>
      <c r="V72" s="24">
        <v>18</v>
      </c>
      <c r="W72" s="14" t="s">
        <v>362</v>
      </c>
      <c r="X72" s="14" t="s">
        <v>363</v>
      </c>
      <c r="Y72" s="15"/>
    </row>
    <row r="73" ht="56.25" spans="1:25">
      <c r="A73" s="15">
        <v>67</v>
      </c>
      <c r="B73" s="14" t="s">
        <v>66</v>
      </c>
      <c r="C73" s="14" t="s">
        <v>67</v>
      </c>
      <c r="D73" s="14" t="s">
        <v>68</v>
      </c>
      <c r="E73" s="14" t="s">
        <v>355</v>
      </c>
      <c r="F73" s="14" t="s">
        <v>364</v>
      </c>
      <c r="G73" s="14" t="s">
        <v>365</v>
      </c>
      <c r="H73" s="14" t="s">
        <v>38</v>
      </c>
      <c r="I73" s="14" t="s">
        <v>364</v>
      </c>
      <c r="J73" s="14" t="s">
        <v>39</v>
      </c>
      <c r="K73" s="20">
        <v>45627</v>
      </c>
      <c r="L73" s="14" t="s">
        <v>355</v>
      </c>
      <c r="M73" s="14" t="s">
        <v>366</v>
      </c>
      <c r="N73" s="21">
        <f t="shared" si="1"/>
        <v>18</v>
      </c>
      <c r="O73" s="21">
        <v>18</v>
      </c>
      <c r="P73" s="21"/>
      <c r="Q73" s="24">
        <v>1</v>
      </c>
      <c r="R73" s="24">
        <v>81</v>
      </c>
      <c r="S73" s="24">
        <v>341</v>
      </c>
      <c r="T73" s="24">
        <v>0</v>
      </c>
      <c r="U73" s="24">
        <v>4</v>
      </c>
      <c r="V73" s="24">
        <v>7</v>
      </c>
      <c r="W73" s="14" t="s">
        <v>367</v>
      </c>
      <c r="X73" s="14" t="s">
        <v>363</v>
      </c>
      <c r="Y73" s="15"/>
    </row>
    <row r="74" ht="67.5" spans="1:25">
      <c r="A74" s="15">
        <v>68</v>
      </c>
      <c r="B74" s="14" t="s">
        <v>32</v>
      </c>
      <c r="C74" s="14" t="s">
        <v>182</v>
      </c>
      <c r="D74" s="14" t="s">
        <v>34</v>
      </c>
      <c r="E74" s="14" t="s">
        <v>355</v>
      </c>
      <c r="F74" s="14" t="s">
        <v>368</v>
      </c>
      <c r="G74" s="14" t="s">
        <v>369</v>
      </c>
      <c r="H74" s="14" t="s">
        <v>71</v>
      </c>
      <c r="I74" s="14" t="s">
        <v>368</v>
      </c>
      <c r="J74" s="14" t="s">
        <v>39</v>
      </c>
      <c r="K74" s="20">
        <v>45627</v>
      </c>
      <c r="L74" s="14" t="s">
        <v>355</v>
      </c>
      <c r="M74" s="14" t="s">
        <v>370</v>
      </c>
      <c r="N74" s="21">
        <f t="shared" si="1"/>
        <v>15</v>
      </c>
      <c r="O74" s="21">
        <v>15</v>
      </c>
      <c r="P74" s="21">
        <v>0</v>
      </c>
      <c r="Q74" s="24">
        <v>1</v>
      </c>
      <c r="R74" s="24">
        <v>205</v>
      </c>
      <c r="S74" s="24">
        <v>685</v>
      </c>
      <c r="T74" s="24">
        <v>0</v>
      </c>
      <c r="U74" s="24">
        <v>12</v>
      </c>
      <c r="V74" s="24">
        <v>25</v>
      </c>
      <c r="W74" s="14" t="s">
        <v>371</v>
      </c>
      <c r="X74" s="14" t="s">
        <v>363</v>
      </c>
      <c r="Y74" s="15"/>
    </row>
    <row r="75" ht="56.25" spans="1:25">
      <c r="A75" s="15">
        <v>69</v>
      </c>
      <c r="B75" s="14" t="s">
        <v>32</v>
      </c>
      <c r="C75" s="14" t="s">
        <v>182</v>
      </c>
      <c r="D75" s="14" t="s">
        <v>34</v>
      </c>
      <c r="E75" s="14" t="s">
        <v>355</v>
      </c>
      <c r="F75" s="14" t="s">
        <v>372</v>
      </c>
      <c r="G75" s="14" t="s">
        <v>373</v>
      </c>
      <c r="H75" s="14" t="s">
        <v>71</v>
      </c>
      <c r="I75" s="14" t="s">
        <v>372</v>
      </c>
      <c r="J75" s="14" t="s">
        <v>39</v>
      </c>
      <c r="K75" s="20">
        <v>45627</v>
      </c>
      <c r="L75" s="14" t="s">
        <v>355</v>
      </c>
      <c r="M75" s="14" t="s">
        <v>374</v>
      </c>
      <c r="N75" s="21">
        <f t="shared" si="1"/>
        <v>20</v>
      </c>
      <c r="O75" s="21">
        <v>20</v>
      </c>
      <c r="P75" s="21">
        <v>0</v>
      </c>
      <c r="Q75" s="24">
        <v>1</v>
      </c>
      <c r="R75" s="24">
        <v>53</v>
      </c>
      <c r="S75" s="24">
        <v>255</v>
      </c>
      <c r="T75" s="24">
        <v>0</v>
      </c>
      <c r="U75" s="24">
        <v>18</v>
      </c>
      <c r="V75" s="24">
        <v>41</v>
      </c>
      <c r="W75" s="14" t="s">
        <v>375</v>
      </c>
      <c r="X75" s="14" t="s">
        <v>363</v>
      </c>
      <c r="Y75" s="15"/>
    </row>
    <row r="76" ht="67.5" spans="1:25">
      <c r="A76" s="15">
        <v>70</v>
      </c>
      <c r="B76" s="14" t="s">
        <v>66</v>
      </c>
      <c r="C76" s="14" t="s">
        <v>67</v>
      </c>
      <c r="D76" s="14" t="s">
        <v>68</v>
      </c>
      <c r="E76" s="14" t="s">
        <v>355</v>
      </c>
      <c r="F76" s="14" t="s">
        <v>376</v>
      </c>
      <c r="G76" s="14" t="s">
        <v>377</v>
      </c>
      <c r="H76" s="14" t="s">
        <v>358</v>
      </c>
      <c r="I76" s="14" t="s">
        <v>376</v>
      </c>
      <c r="J76" s="14" t="s">
        <v>39</v>
      </c>
      <c r="K76" s="20">
        <v>45627</v>
      </c>
      <c r="L76" s="14" t="s">
        <v>355</v>
      </c>
      <c r="M76" s="14" t="s">
        <v>378</v>
      </c>
      <c r="N76" s="21">
        <f t="shared" si="1"/>
        <v>15</v>
      </c>
      <c r="O76" s="21">
        <v>15</v>
      </c>
      <c r="P76" s="21"/>
      <c r="Q76" s="24">
        <v>1</v>
      </c>
      <c r="R76" s="24">
        <v>108</v>
      </c>
      <c r="S76" s="24">
        <v>305</v>
      </c>
      <c r="T76" s="24">
        <v>0</v>
      </c>
      <c r="U76" s="24">
        <v>5</v>
      </c>
      <c r="V76" s="24">
        <v>12</v>
      </c>
      <c r="W76" s="14" t="s">
        <v>379</v>
      </c>
      <c r="X76" s="14" t="s">
        <v>363</v>
      </c>
      <c r="Y76" s="15"/>
    </row>
    <row r="77" ht="67.5" spans="1:25">
      <c r="A77" s="15">
        <v>71</v>
      </c>
      <c r="B77" s="14" t="s">
        <v>66</v>
      </c>
      <c r="C77" s="14" t="s">
        <v>67</v>
      </c>
      <c r="D77" s="14" t="s">
        <v>68</v>
      </c>
      <c r="E77" s="14" t="s">
        <v>355</v>
      </c>
      <c r="F77" s="14" t="s">
        <v>380</v>
      </c>
      <c r="G77" s="14" t="s">
        <v>381</v>
      </c>
      <c r="H77" s="14" t="s">
        <v>358</v>
      </c>
      <c r="I77" s="14" t="s">
        <v>380</v>
      </c>
      <c r="J77" s="14" t="s">
        <v>39</v>
      </c>
      <c r="K77" s="20">
        <v>45627</v>
      </c>
      <c r="L77" s="14" t="s">
        <v>355</v>
      </c>
      <c r="M77" s="14" t="s">
        <v>382</v>
      </c>
      <c r="N77" s="21">
        <f t="shared" si="1"/>
        <v>18</v>
      </c>
      <c r="O77" s="21">
        <v>18</v>
      </c>
      <c r="P77" s="21">
        <v>0</v>
      </c>
      <c r="Q77" s="24">
        <v>1</v>
      </c>
      <c r="R77" s="24">
        <v>120</v>
      </c>
      <c r="S77" s="24">
        <v>385</v>
      </c>
      <c r="T77" s="24">
        <v>0</v>
      </c>
      <c r="U77" s="24">
        <v>15</v>
      </c>
      <c r="V77" s="24">
        <v>60</v>
      </c>
      <c r="W77" s="14" t="s">
        <v>383</v>
      </c>
      <c r="X77" s="14" t="s">
        <v>363</v>
      </c>
      <c r="Y77" s="15"/>
    </row>
    <row r="78" ht="67.5" spans="1:25">
      <c r="A78" s="15">
        <v>72</v>
      </c>
      <c r="B78" s="14" t="s">
        <v>66</v>
      </c>
      <c r="C78" s="14" t="s">
        <v>67</v>
      </c>
      <c r="D78" s="14" t="s">
        <v>68</v>
      </c>
      <c r="E78" s="14" t="s">
        <v>355</v>
      </c>
      <c r="F78" s="14" t="s">
        <v>380</v>
      </c>
      <c r="G78" s="14" t="s">
        <v>384</v>
      </c>
      <c r="H78" s="14" t="s">
        <v>88</v>
      </c>
      <c r="I78" s="14" t="s">
        <v>380</v>
      </c>
      <c r="J78" s="14" t="s">
        <v>39</v>
      </c>
      <c r="K78" s="20">
        <v>45627</v>
      </c>
      <c r="L78" s="14" t="s">
        <v>355</v>
      </c>
      <c r="M78" s="14" t="s">
        <v>385</v>
      </c>
      <c r="N78" s="21">
        <f t="shared" si="1"/>
        <v>23</v>
      </c>
      <c r="O78" s="21">
        <v>23</v>
      </c>
      <c r="P78" s="21">
        <v>0</v>
      </c>
      <c r="Q78" s="24">
        <v>1</v>
      </c>
      <c r="R78" s="24">
        <v>150</v>
      </c>
      <c r="S78" s="24">
        <v>460</v>
      </c>
      <c r="T78" s="24">
        <v>0</v>
      </c>
      <c r="U78" s="24">
        <v>20</v>
      </c>
      <c r="V78" s="24">
        <v>79</v>
      </c>
      <c r="W78" s="14" t="s">
        <v>386</v>
      </c>
      <c r="X78" s="14" t="s">
        <v>363</v>
      </c>
      <c r="Y78" s="15"/>
    </row>
    <row r="79" ht="56.25" spans="1:25">
      <c r="A79" s="15">
        <v>73</v>
      </c>
      <c r="B79" s="14" t="s">
        <v>66</v>
      </c>
      <c r="C79" s="14" t="s">
        <v>67</v>
      </c>
      <c r="D79" s="14" t="s">
        <v>68</v>
      </c>
      <c r="E79" s="14" t="s">
        <v>355</v>
      </c>
      <c r="F79" s="14" t="s">
        <v>387</v>
      </c>
      <c r="G79" s="14" t="s">
        <v>388</v>
      </c>
      <c r="H79" s="14" t="s">
        <v>358</v>
      </c>
      <c r="I79" s="14" t="s">
        <v>387</v>
      </c>
      <c r="J79" s="14" t="s">
        <v>39</v>
      </c>
      <c r="K79" s="20">
        <v>45627</v>
      </c>
      <c r="L79" s="14" t="s">
        <v>355</v>
      </c>
      <c r="M79" s="14" t="s">
        <v>389</v>
      </c>
      <c r="N79" s="21">
        <f t="shared" si="1"/>
        <v>30</v>
      </c>
      <c r="O79" s="21">
        <v>30</v>
      </c>
      <c r="P79" s="21">
        <v>0</v>
      </c>
      <c r="Q79" s="24">
        <v>1</v>
      </c>
      <c r="R79" s="24">
        <v>110</v>
      </c>
      <c r="S79" s="24">
        <v>450</v>
      </c>
      <c r="T79" s="24">
        <v>0</v>
      </c>
      <c r="U79" s="24">
        <v>6</v>
      </c>
      <c r="V79" s="24">
        <v>20</v>
      </c>
      <c r="W79" s="14" t="s">
        <v>390</v>
      </c>
      <c r="X79" s="14" t="s">
        <v>363</v>
      </c>
      <c r="Y79" s="15"/>
    </row>
    <row r="80" ht="56.25" spans="1:25">
      <c r="A80" s="15">
        <v>74</v>
      </c>
      <c r="B80" s="14" t="s">
        <v>32</v>
      </c>
      <c r="C80" s="14" t="s">
        <v>182</v>
      </c>
      <c r="D80" s="14" t="s">
        <v>34</v>
      </c>
      <c r="E80" s="14" t="s">
        <v>355</v>
      </c>
      <c r="F80" s="14" t="s">
        <v>391</v>
      </c>
      <c r="G80" s="14" t="s">
        <v>392</v>
      </c>
      <c r="H80" s="14" t="s">
        <v>71</v>
      </c>
      <c r="I80" s="14" t="s">
        <v>391</v>
      </c>
      <c r="J80" s="14" t="s">
        <v>39</v>
      </c>
      <c r="K80" s="20">
        <v>45627</v>
      </c>
      <c r="L80" s="14" t="s">
        <v>355</v>
      </c>
      <c r="M80" s="14" t="s">
        <v>393</v>
      </c>
      <c r="N80" s="21">
        <f t="shared" si="1"/>
        <v>35</v>
      </c>
      <c r="O80" s="21">
        <v>35</v>
      </c>
      <c r="P80" s="21">
        <v>0</v>
      </c>
      <c r="Q80" s="24">
        <v>1</v>
      </c>
      <c r="R80" s="24">
        <v>1112</v>
      </c>
      <c r="S80" s="24">
        <v>3680</v>
      </c>
      <c r="T80" s="24">
        <v>0</v>
      </c>
      <c r="U80" s="24">
        <v>47</v>
      </c>
      <c r="V80" s="24">
        <v>117</v>
      </c>
      <c r="W80" s="14" t="s">
        <v>394</v>
      </c>
      <c r="X80" s="14" t="s">
        <v>363</v>
      </c>
      <c r="Y80" s="14"/>
    </row>
    <row r="81" ht="56.25" spans="1:25">
      <c r="A81" s="15">
        <v>75</v>
      </c>
      <c r="B81" s="14" t="s">
        <v>32</v>
      </c>
      <c r="C81" s="14" t="s">
        <v>182</v>
      </c>
      <c r="D81" s="14" t="s">
        <v>34</v>
      </c>
      <c r="E81" s="14" t="s">
        <v>355</v>
      </c>
      <c r="F81" s="14" t="s">
        <v>395</v>
      </c>
      <c r="G81" s="14" t="s">
        <v>396</v>
      </c>
      <c r="H81" s="14" t="s">
        <v>71</v>
      </c>
      <c r="I81" s="14" t="s">
        <v>395</v>
      </c>
      <c r="J81" s="14" t="s">
        <v>39</v>
      </c>
      <c r="K81" s="20">
        <v>45627</v>
      </c>
      <c r="L81" s="14" t="s">
        <v>355</v>
      </c>
      <c r="M81" s="14" t="s">
        <v>397</v>
      </c>
      <c r="N81" s="21">
        <f t="shared" si="1"/>
        <v>20</v>
      </c>
      <c r="O81" s="21">
        <v>20</v>
      </c>
      <c r="P81" s="21">
        <v>0</v>
      </c>
      <c r="Q81" s="24">
        <v>1</v>
      </c>
      <c r="R81" s="24">
        <v>125</v>
      </c>
      <c r="S81" s="24">
        <v>550</v>
      </c>
      <c r="T81" s="24">
        <v>1</v>
      </c>
      <c r="U81" s="24">
        <v>25</v>
      </c>
      <c r="V81" s="24">
        <v>76</v>
      </c>
      <c r="W81" s="14" t="s">
        <v>398</v>
      </c>
      <c r="X81" s="14" t="s">
        <v>363</v>
      </c>
      <c r="Y81" s="15"/>
    </row>
    <row r="82" ht="78.75" spans="1:25">
      <c r="A82" s="15">
        <v>76</v>
      </c>
      <c r="B82" s="14" t="s">
        <v>66</v>
      </c>
      <c r="C82" s="14" t="s">
        <v>399</v>
      </c>
      <c r="D82" s="32" t="s">
        <v>400</v>
      </c>
      <c r="E82" s="14" t="s">
        <v>355</v>
      </c>
      <c r="F82" s="14" t="s">
        <v>356</v>
      </c>
      <c r="G82" s="14" t="s">
        <v>401</v>
      </c>
      <c r="H82" s="14" t="s">
        <v>71</v>
      </c>
      <c r="I82" s="14" t="s">
        <v>356</v>
      </c>
      <c r="J82" s="14" t="s">
        <v>39</v>
      </c>
      <c r="K82" s="20">
        <v>45627</v>
      </c>
      <c r="L82" s="14" t="s">
        <v>355</v>
      </c>
      <c r="M82" s="14" t="s">
        <v>402</v>
      </c>
      <c r="N82" s="21">
        <f t="shared" si="1"/>
        <v>22</v>
      </c>
      <c r="O82" s="21">
        <v>20</v>
      </c>
      <c r="P82" s="21">
        <v>2</v>
      </c>
      <c r="Q82" s="24">
        <v>9</v>
      </c>
      <c r="R82" s="24">
        <v>120</v>
      </c>
      <c r="S82" s="24">
        <v>320</v>
      </c>
      <c r="T82" s="24">
        <v>1</v>
      </c>
      <c r="U82" s="24">
        <v>120</v>
      </c>
      <c r="V82" s="24">
        <v>320</v>
      </c>
      <c r="W82" s="14" t="s">
        <v>403</v>
      </c>
      <c r="X82" s="14" t="s">
        <v>404</v>
      </c>
      <c r="Y82" s="15"/>
    </row>
    <row r="83" ht="101.25" spans="1:25">
      <c r="A83" s="33">
        <v>77</v>
      </c>
      <c r="B83" s="14" t="s">
        <v>32</v>
      </c>
      <c r="C83" s="14" t="s">
        <v>33</v>
      </c>
      <c r="D83" s="14" t="s">
        <v>405</v>
      </c>
      <c r="E83" s="14" t="s">
        <v>406</v>
      </c>
      <c r="F83" s="14" t="s">
        <v>407</v>
      </c>
      <c r="G83" s="14" t="s">
        <v>408</v>
      </c>
      <c r="H83" s="14" t="s">
        <v>38</v>
      </c>
      <c r="I83" s="14" t="s">
        <v>407</v>
      </c>
      <c r="J83" s="14" t="s">
        <v>39</v>
      </c>
      <c r="K83" s="20">
        <v>45627</v>
      </c>
      <c r="L83" s="14" t="s">
        <v>406</v>
      </c>
      <c r="M83" s="14" t="s">
        <v>409</v>
      </c>
      <c r="N83" s="21">
        <f t="shared" si="1"/>
        <v>40</v>
      </c>
      <c r="O83" s="21">
        <v>40</v>
      </c>
      <c r="P83" s="21">
        <v>0</v>
      </c>
      <c r="Q83" s="25">
        <v>1</v>
      </c>
      <c r="R83" s="25">
        <v>37</v>
      </c>
      <c r="S83" s="25">
        <v>148</v>
      </c>
      <c r="T83" s="25">
        <v>1</v>
      </c>
      <c r="U83" s="25">
        <v>5</v>
      </c>
      <c r="V83" s="25">
        <v>12</v>
      </c>
      <c r="W83" s="14" t="s">
        <v>410</v>
      </c>
      <c r="X83" s="14" t="s">
        <v>411</v>
      </c>
      <c r="Y83" s="14"/>
    </row>
    <row r="84" ht="135" spans="1:25">
      <c r="A84" s="33">
        <v>78</v>
      </c>
      <c r="B84" s="14" t="s">
        <v>32</v>
      </c>
      <c r="C84" s="14" t="s">
        <v>33</v>
      </c>
      <c r="D84" s="14" t="s">
        <v>34</v>
      </c>
      <c r="E84" s="14" t="s">
        <v>406</v>
      </c>
      <c r="F84" s="14" t="s">
        <v>407</v>
      </c>
      <c r="G84" s="14" t="s">
        <v>412</v>
      </c>
      <c r="H84" s="14" t="s">
        <v>38</v>
      </c>
      <c r="I84" s="14" t="s">
        <v>407</v>
      </c>
      <c r="J84" s="14" t="s">
        <v>39</v>
      </c>
      <c r="K84" s="20">
        <v>45627</v>
      </c>
      <c r="L84" s="14" t="s">
        <v>406</v>
      </c>
      <c r="M84" s="14" t="s">
        <v>413</v>
      </c>
      <c r="N84" s="21">
        <v>70</v>
      </c>
      <c r="O84" s="21">
        <v>70</v>
      </c>
      <c r="P84" s="21">
        <v>0</v>
      </c>
      <c r="Q84" s="25">
        <v>1</v>
      </c>
      <c r="R84" s="25">
        <v>1730</v>
      </c>
      <c r="S84" s="25">
        <v>5498</v>
      </c>
      <c r="T84" s="24">
        <v>0</v>
      </c>
      <c r="U84" s="25">
        <v>69</v>
      </c>
      <c r="V84" s="25">
        <v>181</v>
      </c>
      <c r="W84" s="14" t="s">
        <v>414</v>
      </c>
      <c r="X84" s="14" t="s">
        <v>415</v>
      </c>
      <c r="Y84" s="14"/>
    </row>
    <row r="85" ht="67.5" spans="1:25">
      <c r="A85" s="33">
        <v>79</v>
      </c>
      <c r="B85" s="14" t="s">
        <v>32</v>
      </c>
      <c r="C85" s="14" t="s">
        <v>33</v>
      </c>
      <c r="D85" s="14" t="s">
        <v>34</v>
      </c>
      <c r="E85" s="14" t="s">
        <v>406</v>
      </c>
      <c r="F85" s="14" t="s">
        <v>416</v>
      </c>
      <c r="G85" s="14" t="s">
        <v>417</v>
      </c>
      <c r="H85" s="14" t="s">
        <v>418</v>
      </c>
      <c r="I85" s="14" t="s">
        <v>416</v>
      </c>
      <c r="J85" s="14" t="s">
        <v>39</v>
      </c>
      <c r="K85" s="20">
        <v>45627</v>
      </c>
      <c r="L85" s="14" t="s">
        <v>406</v>
      </c>
      <c r="M85" s="14" t="s">
        <v>419</v>
      </c>
      <c r="N85" s="21">
        <f t="shared" si="1"/>
        <v>29</v>
      </c>
      <c r="O85" s="21">
        <v>29</v>
      </c>
      <c r="P85" s="21">
        <v>0</v>
      </c>
      <c r="Q85" s="25">
        <v>1</v>
      </c>
      <c r="R85" s="25">
        <v>260</v>
      </c>
      <c r="S85" s="25">
        <v>1040</v>
      </c>
      <c r="T85" s="24">
        <v>0</v>
      </c>
      <c r="U85" s="24">
        <v>18</v>
      </c>
      <c r="V85" s="24">
        <v>56</v>
      </c>
      <c r="W85" s="14" t="s">
        <v>420</v>
      </c>
      <c r="X85" s="14" t="s">
        <v>421</v>
      </c>
      <c r="Y85" s="14"/>
    </row>
    <row r="86" ht="78.75" spans="1:25">
      <c r="A86" s="33">
        <v>80</v>
      </c>
      <c r="B86" s="14" t="s">
        <v>66</v>
      </c>
      <c r="C86" s="14" t="s">
        <v>67</v>
      </c>
      <c r="D86" s="14" t="s">
        <v>68</v>
      </c>
      <c r="E86" s="14" t="s">
        <v>406</v>
      </c>
      <c r="F86" s="14" t="s">
        <v>422</v>
      </c>
      <c r="G86" s="14" t="s">
        <v>423</v>
      </c>
      <c r="H86" s="14" t="s">
        <v>418</v>
      </c>
      <c r="I86" s="14" t="s">
        <v>422</v>
      </c>
      <c r="J86" s="14" t="s">
        <v>39</v>
      </c>
      <c r="K86" s="20">
        <v>45627</v>
      </c>
      <c r="L86" s="14" t="s">
        <v>406</v>
      </c>
      <c r="M86" s="14" t="s">
        <v>424</v>
      </c>
      <c r="N86" s="21">
        <f t="shared" si="1"/>
        <v>40</v>
      </c>
      <c r="O86" s="21">
        <v>40</v>
      </c>
      <c r="P86" s="21">
        <v>0</v>
      </c>
      <c r="Q86" s="25">
        <v>1</v>
      </c>
      <c r="R86" s="25">
        <v>80</v>
      </c>
      <c r="S86" s="25">
        <v>300</v>
      </c>
      <c r="T86" s="25">
        <v>1</v>
      </c>
      <c r="U86" s="24">
        <v>6</v>
      </c>
      <c r="V86" s="24">
        <v>22</v>
      </c>
      <c r="W86" s="14" t="s">
        <v>425</v>
      </c>
      <c r="X86" s="14" t="s">
        <v>426</v>
      </c>
      <c r="Y86" s="14"/>
    </row>
    <row r="87" ht="90" spans="1:25">
      <c r="A87" s="33">
        <v>81</v>
      </c>
      <c r="B87" s="14" t="s">
        <v>66</v>
      </c>
      <c r="C87" s="14" t="s">
        <v>67</v>
      </c>
      <c r="D87" s="14" t="s">
        <v>68</v>
      </c>
      <c r="E87" s="14" t="s">
        <v>406</v>
      </c>
      <c r="F87" s="14" t="s">
        <v>427</v>
      </c>
      <c r="G87" s="14" t="s">
        <v>428</v>
      </c>
      <c r="H87" s="14" t="s">
        <v>38</v>
      </c>
      <c r="I87" s="14" t="s">
        <v>427</v>
      </c>
      <c r="J87" s="14" t="s">
        <v>39</v>
      </c>
      <c r="K87" s="20">
        <v>45627</v>
      </c>
      <c r="L87" s="14" t="s">
        <v>406</v>
      </c>
      <c r="M87" s="14" t="s">
        <v>429</v>
      </c>
      <c r="N87" s="21">
        <f t="shared" si="1"/>
        <v>25</v>
      </c>
      <c r="O87" s="21">
        <v>25</v>
      </c>
      <c r="P87" s="21">
        <v>0</v>
      </c>
      <c r="Q87" s="25">
        <v>1</v>
      </c>
      <c r="R87" s="25">
        <v>650</v>
      </c>
      <c r="S87" s="25">
        <v>3088</v>
      </c>
      <c r="T87" s="24">
        <v>0</v>
      </c>
      <c r="U87" s="24">
        <v>42</v>
      </c>
      <c r="V87" s="24">
        <v>136</v>
      </c>
      <c r="W87" s="14" t="s">
        <v>430</v>
      </c>
      <c r="X87" s="14" t="s">
        <v>431</v>
      </c>
      <c r="Y87" s="14"/>
    </row>
    <row r="88" ht="112.5" spans="1:25">
      <c r="A88" s="33">
        <v>82</v>
      </c>
      <c r="B88" s="14" t="s">
        <v>66</v>
      </c>
      <c r="C88" s="14" t="s">
        <v>67</v>
      </c>
      <c r="D88" s="14" t="s">
        <v>68</v>
      </c>
      <c r="E88" s="14" t="s">
        <v>406</v>
      </c>
      <c r="F88" s="14" t="s">
        <v>432</v>
      </c>
      <c r="G88" s="14" t="s">
        <v>433</v>
      </c>
      <c r="H88" s="14" t="s">
        <v>38</v>
      </c>
      <c r="I88" s="14" t="s">
        <v>432</v>
      </c>
      <c r="J88" s="14" t="s">
        <v>39</v>
      </c>
      <c r="K88" s="20">
        <v>45627</v>
      </c>
      <c r="L88" s="14" t="s">
        <v>406</v>
      </c>
      <c r="M88" s="14" t="s">
        <v>434</v>
      </c>
      <c r="N88" s="21">
        <f t="shared" si="1"/>
        <v>30</v>
      </c>
      <c r="O88" s="21">
        <v>25</v>
      </c>
      <c r="P88" s="21">
        <v>5</v>
      </c>
      <c r="Q88" s="25">
        <v>1</v>
      </c>
      <c r="R88" s="25">
        <v>105</v>
      </c>
      <c r="S88" s="25">
        <v>650</v>
      </c>
      <c r="T88" s="24">
        <v>0</v>
      </c>
      <c r="U88" s="24">
        <v>8</v>
      </c>
      <c r="V88" s="24">
        <v>27</v>
      </c>
      <c r="W88" s="14" t="s">
        <v>435</v>
      </c>
      <c r="X88" s="14" t="s">
        <v>436</v>
      </c>
      <c r="Y88" s="14"/>
    </row>
    <row r="89" ht="78.75" spans="1:25">
      <c r="A89" s="33">
        <v>83</v>
      </c>
      <c r="B89" s="14" t="s">
        <v>32</v>
      </c>
      <c r="C89" s="14" t="s">
        <v>33</v>
      </c>
      <c r="D89" s="14" t="s">
        <v>34</v>
      </c>
      <c r="E89" s="14" t="s">
        <v>406</v>
      </c>
      <c r="F89" s="14" t="s">
        <v>437</v>
      </c>
      <c r="G89" s="14" t="s">
        <v>438</v>
      </c>
      <c r="H89" s="14" t="s">
        <v>38</v>
      </c>
      <c r="I89" s="14" t="s">
        <v>437</v>
      </c>
      <c r="J89" s="14" t="s">
        <v>39</v>
      </c>
      <c r="K89" s="20">
        <v>45627</v>
      </c>
      <c r="L89" s="14" t="s">
        <v>406</v>
      </c>
      <c r="M89" s="14" t="s">
        <v>439</v>
      </c>
      <c r="N89" s="21">
        <f t="shared" si="1"/>
        <v>252</v>
      </c>
      <c r="O89" s="21">
        <v>252</v>
      </c>
      <c r="P89" s="21">
        <v>0</v>
      </c>
      <c r="Q89" s="25">
        <v>1</v>
      </c>
      <c r="R89" s="25">
        <v>139</v>
      </c>
      <c r="S89" s="25">
        <v>474</v>
      </c>
      <c r="T89" s="24">
        <v>0</v>
      </c>
      <c r="U89" s="24">
        <v>14</v>
      </c>
      <c r="V89" s="24">
        <v>47</v>
      </c>
      <c r="W89" s="14" t="s">
        <v>440</v>
      </c>
      <c r="X89" s="14" t="s">
        <v>441</v>
      </c>
      <c r="Y89" s="14"/>
    </row>
    <row r="90" ht="90" spans="1:25">
      <c r="A90" s="33">
        <v>84</v>
      </c>
      <c r="B90" s="14" t="s">
        <v>32</v>
      </c>
      <c r="C90" s="14" t="s">
        <v>33</v>
      </c>
      <c r="D90" s="14" t="s">
        <v>34</v>
      </c>
      <c r="E90" s="14" t="s">
        <v>406</v>
      </c>
      <c r="F90" s="14" t="s">
        <v>442</v>
      </c>
      <c r="G90" s="14" t="s">
        <v>443</v>
      </c>
      <c r="H90" s="14" t="s">
        <v>38</v>
      </c>
      <c r="I90" s="14" t="s">
        <v>442</v>
      </c>
      <c r="J90" s="14" t="s">
        <v>39</v>
      </c>
      <c r="K90" s="20">
        <v>45627</v>
      </c>
      <c r="L90" s="14" t="s">
        <v>406</v>
      </c>
      <c r="M90" s="14" t="s">
        <v>444</v>
      </c>
      <c r="N90" s="21">
        <f t="shared" si="1"/>
        <v>22</v>
      </c>
      <c r="O90" s="21">
        <v>22</v>
      </c>
      <c r="P90" s="21">
        <v>0</v>
      </c>
      <c r="Q90" s="25">
        <v>1</v>
      </c>
      <c r="R90" s="25">
        <v>166</v>
      </c>
      <c r="S90" s="25">
        <v>592</v>
      </c>
      <c r="T90" s="24">
        <v>0</v>
      </c>
      <c r="U90" s="24">
        <v>10</v>
      </c>
      <c r="V90" s="24">
        <v>32</v>
      </c>
      <c r="W90" s="14" t="s">
        <v>445</v>
      </c>
      <c r="X90" s="14" t="s">
        <v>446</v>
      </c>
      <c r="Y90" s="14"/>
    </row>
    <row r="91" ht="90" spans="1:25">
      <c r="A91" s="33">
        <v>85</v>
      </c>
      <c r="B91" s="14" t="s">
        <v>66</v>
      </c>
      <c r="C91" s="14" t="s">
        <v>67</v>
      </c>
      <c r="D91" s="14" t="s">
        <v>68</v>
      </c>
      <c r="E91" s="14" t="s">
        <v>406</v>
      </c>
      <c r="F91" s="14" t="s">
        <v>447</v>
      </c>
      <c r="G91" s="14" t="s">
        <v>448</v>
      </c>
      <c r="H91" s="14" t="s">
        <v>71</v>
      </c>
      <c r="I91" s="14" t="s">
        <v>447</v>
      </c>
      <c r="J91" s="14" t="s">
        <v>39</v>
      </c>
      <c r="K91" s="20">
        <v>45627</v>
      </c>
      <c r="L91" s="14" t="s">
        <v>406</v>
      </c>
      <c r="M91" s="14" t="s">
        <v>449</v>
      </c>
      <c r="N91" s="21">
        <f t="shared" si="1"/>
        <v>70</v>
      </c>
      <c r="O91" s="21">
        <v>70</v>
      </c>
      <c r="P91" s="21">
        <v>0</v>
      </c>
      <c r="Q91" s="25">
        <v>1</v>
      </c>
      <c r="R91" s="25">
        <v>82</v>
      </c>
      <c r="S91" s="25">
        <v>263</v>
      </c>
      <c r="T91" s="24">
        <v>0</v>
      </c>
      <c r="U91" s="24">
        <v>5</v>
      </c>
      <c r="V91" s="24">
        <v>12</v>
      </c>
      <c r="W91" s="14" t="s">
        <v>450</v>
      </c>
      <c r="X91" s="14" t="s">
        <v>451</v>
      </c>
      <c r="Y91" s="14"/>
    </row>
    <row r="92" ht="78.75" spans="1:25">
      <c r="A92" s="33">
        <v>86</v>
      </c>
      <c r="B92" s="14" t="s">
        <v>32</v>
      </c>
      <c r="C92" s="14" t="s">
        <v>33</v>
      </c>
      <c r="D92" s="14" t="s">
        <v>34</v>
      </c>
      <c r="E92" s="14" t="s">
        <v>406</v>
      </c>
      <c r="F92" s="14" t="s">
        <v>452</v>
      </c>
      <c r="G92" s="14" t="s">
        <v>453</v>
      </c>
      <c r="H92" s="14" t="s">
        <v>71</v>
      </c>
      <c r="I92" s="14" t="s">
        <v>452</v>
      </c>
      <c r="J92" s="14" t="s">
        <v>39</v>
      </c>
      <c r="K92" s="20">
        <v>45627</v>
      </c>
      <c r="L92" s="14" t="s">
        <v>406</v>
      </c>
      <c r="M92" s="14" t="s">
        <v>454</v>
      </c>
      <c r="N92" s="21">
        <f t="shared" si="1"/>
        <v>30</v>
      </c>
      <c r="O92" s="21">
        <v>10</v>
      </c>
      <c r="P92" s="21">
        <v>20</v>
      </c>
      <c r="Q92" s="25">
        <v>1</v>
      </c>
      <c r="R92" s="25">
        <v>90</v>
      </c>
      <c r="S92" s="25">
        <v>300</v>
      </c>
      <c r="T92" s="24">
        <v>0</v>
      </c>
      <c r="U92" s="24">
        <v>7</v>
      </c>
      <c r="V92" s="24">
        <v>20</v>
      </c>
      <c r="W92" s="14" t="s">
        <v>455</v>
      </c>
      <c r="X92" s="14" t="s">
        <v>456</v>
      </c>
      <c r="Y92" s="14"/>
    </row>
    <row r="93" ht="101.25" spans="1:25">
      <c r="A93" s="33">
        <v>87</v>
      </c>
      <c r="B93" s="14" t="s">
        <v>32</v>
      </c>
      <c r="C93" s="14" t="s">
        <v>33</v>
      </c>
      <c r="D93" s="14" t="s">
        <v>34</v>
      </c>
      <c r="E93" s="14" t="s">
        <v>406</v>
      </c>
      <c r="F93" s="14" t="s">
        <v>457</v>
      </c>
      <c r="G93" s="14" t="s">
        <v>458</v>
      </c>
      <c r="H93" s="14" t="s">
        <v>38</v>
      </c>
      <c r="I93" s="14" t="s">
        <v>457</v>
      </c>
      <c r="J93" s="14" t="s">
        <v>39</v>
      </c>
      <c r="K93" s="20">
        <v>45627</v>
      </c>
      <c r="L93" s="14" t="s">
        <v>406</v>
      </c>
      <c r="M93" s="14" t="s">
        <v>459</v>
      </c>
      <c r="N93" s="21">
        <f t="shared" si="1"/>
        <v>60</v>
      </c>
      <c r="O93" s="21">
        <v>60</v>
      </c>
      <c r="P93" s="21">
        <v>0</v>
      </c>
      <c r="Q93" s="25">
        <v>1</v>
      </c>
      <c r="R93" s="25">
        <v>175</v>
      </c>
      <c r="S93" s="25">
        <v>579</v>
      </c>
      <c r="T93" s="24">
        <v>0</v>
      </c>
      <c r="U93" s="24">
        <v>12</v>
      </c>
      <c r="V93" s="24">
        <v>32</v>
      </c>
      <c r="W93" s="14" t="s">
        <v>460</v>
      </c>
      <c r="X93" s="14" t="s">
        <v>461</v>
      </c>
      <c r="Y93" s="14"/>
    </row>
    <row r="94" ht="67.5" spans="1:25">
      <c r="A94" s="33">
        <v>88</v>
      </c>
      <c r="B94" s="14" t="s">
        <v>32</v>
      </c>
      <c r="C94" s="14" t="s">
        <v>33</v>
      </c>
      <c r="D94" s="14" t="s">
        <v>34</v>
      </c>
      <c r="E94" s="14" t="s">
        <v>406</v>
      </c>
      <c r="F94" s="14" t="s">
        <v>462</v>
      </c>
      <c r="G94" s="14" t="s">
        <v>463</v>
      </c>
      <c r="H94" s="14" t="s">
        <v>38</v>
      </c>
      <c r="I94" s="14" t="s">
        <v>462</v>
      </c>
      <c r="J94" s="14" t="s">
        <v>39</v>
      </c>
      <c r="K94" s="20">
        <v>45627</v>
      </c>
      <c r="L94" s="14" t="s">
        <v>406</v>
      </c>
      <c r="M94" s="14" t="s">
        <v>464</v>
      </c>
      <c r="N94" s="21">
        <f t="shared" si="1"/>
        <v>12</v>
      </c>
      <c r="O94" s="21">
        <v>10</v>
      </c>
      <c r="P94" s="21">
        <v>2</v>
      </c>
      <c r="Q94" s="25">
        <v>1</v>
      </c>
      <c r="R94" s="25">
        <v>34</v>
      </c>
      <c r="S94" s="25">
        <v>120</v>
      </c>
      <c r="T94" s="24">
        <v>0</v>
      </c>
      <c r="U94" s="24">
        <v>5</v>
      </c>
      <c r="V94" s="24">
        <v>18</v>
      </c>
      <c r="W94" s="14" t="s">
        <v>465</v>
      </c>
      <c r="X94" s="14" t="s">
        <v>466</v>
      </c>
      <c r="Y94" s="14"/>
    </row>
    <row r="95" ht="67.5" spans="1:25">
      <c r="A95" s="33">
        <v>89</v>
      </c>
      <c r="B95" s="14" t="s">
        <v>32</v>
      </c>
      <c r="C95" s="14" t="s">
        <v>33</v>
      </c>
      <c r="D95" s="14" t="s">
        <v>34</v>
      </c>
      <c r="E95" s="14" t="s">
        <v>406</v>
      </c>
      <c r="F95" s="14" t="s">
        <v>467</v>
      </c>
      <c r="G95" s="14" t="s">
        <v>468</v>
      </c>
      <c r="H95" s="14" t="s">
        <v>71</v>
      </c>
      <c r="I95" s="14" t="s">
        <v>467</v>
      </c>
      <c r="J95" s="14" t="s">
        <v>39</v>
      </c>
      <c r="K95" s="20">
        <v>45627</v>
      </c>
      <c r="L95" s="14" t="s">
        <v>406</v>
      </c>
      <c r="M95" s="14" t="s">
        <v>469</v>
      </c>
      <c r="N95" s="21">
        <f t="shared" si="1"/>
        <v>45</v>
      </c>
      <c r="O95" s="21">
        <v>40</v>
      </c>
      <c r="P95" s="21">
        <v>5</v>
      </c>
      <c r="Q95" s="25">
        <v>1</v>
      </c>
      <c r="R95" s="25">
        <v>700</v>
      </c>
      <c r="S95" s="25">
        <v>2475</v>
      </c>
      <c r="T95" s="24">
        <v>0</v>
      </c>
      <c r="U95" s="24">
        <v>60</v>
      </c>
      <c r="V95" s="24">
        <v>172</v>
      </c>
      <c r="W95" s="14" t="s">
        <v>470</v>
      </c>
      <c r="X95" s="14" t="s">
        <v>471</v>
      </c>
      <c r="Y95" s="14"/>
    </row>
    <row r="96" ht="90" spans="1:25">
      <c r="A96" s="33">
        <v>90</v>
      </c>
      <c r="B96" s="14" t="s">
        <v>32</v>
      </c>
      <c r="C96" s="14" t="s">
        <v>33</v>
      </c>
      <c r="D96" s="14" t="s">
        <v>405</v>
      </c>
      <c r="E96" s="14" t="s">
        <v>406</v>
      </c>
      <c r="F96" s="14" t="s">
        <v>472</v>
      </c>
      <c r="G96" s="14" t="s">
        <v>473</v>
      </c>
      <c r="H96" s="14" t="s">
        <v>38</v>
      </c>
      <c r="I96" s="14" t="s">
        <v>472</v>
      </c>
      <c r="J96" s="14" t="s">
        <v>39</v>
      </c>
      <c r="K96" s="20">
        <v>45627</v>
      </c>
      <c r="L96" s="14" t="s">
        <v>406</v>
      </c>
      <c r="M96" s="14" t="s">
        <v>474</v>
      </c>
      <c r="N96" s="21">
        <f t="shared" si="1"/>
        <v>30</v>
      </c>
      <c r="O96" s="21">
        <v>30</v>
      </c>
      <c r="P96" s="21">
        <v>0</v>
      </c>
      <c r="Q96" s="25">
        <v>1</v>
      </c>
      <c r="R96" s="25">
        <v>37</v>
      </c>
      <c r="S96" s="25">
        <v>166</v>
      </c>
      <c r="T96" s="25">
        <v>1</v>
      </c>
      <c r="U96" s="24">
        <v>9</v>
      </c>
      <c r="V96" s="24">
        <v>34</v>
      </c>
      <c r="W96" s="14" t="s">
        <v>475</v>
      </c>
      <c r="X96" s="14" t="s">
        <v>476</v>
      </c>
      <c r="Y96" s="14"/>
    </row>
    <row r="97" ht="78.75" spans="1:25">
      <c r="A97" s="33">
        <v>91</v>
      </c>
      <c r="B97" s="14" t="s">
        <v>32</v>
      </c>
      <c r="C97" s="14" t="s">
        <v>33</v>
      </c>
      <c r="D97" s="14" t="s">
        <v>34</v>
      </c>
      <c r="E97" s="14" t="s">
        <v>406</v>
      </c>
      <c r="F97" s="14" t="s">
        <v>477</v>
      </c>
      <c r="G97" s="14" t="s">
        <v>478</v>
      </c>
      <c r="H97" s="14" t="s">
        <v>38</v>
      </c>
      <c r="I97" s="14" t="s">
        <v>477</v>
      </c>
      <c r="J97" s="14" t="s">
        <v>39</v>
      </c>
      <c r="K97" s="20">
        <v>45627</v>
      </c>
      <c r="L97" s="14" t="s">
        <v>406</v>
      </c>
      <c r="M97" s="14" t="s">
        <v>479</v>
      </c>
      <c r="N97" s="21">
        <f t="shared" si="1"/>
        <v>35</v>
      </c>
      <c r="O97" s="21">
        <v>25</v>
      </c>
      <c r="P97" s="21">
        <v>10</v>
      </c>
      <c r="Q97" s="25">
        <v>1</v>
      </c>
      <c r="R97" s="25">
        <v>85</v>
      </c>
      <c r="S97" s="25">
        <v>300</v>
      </c>
      <c r="T97" s="24">
        <v>0</v>
      </c>
      <c r="U97" s="24">
        <v>7</v>
      </c>
      <c r="V97" s="24">
        <v>23</v>
      </c>
      <c r="W97" s="14" t="s">
        <v>480</v>
      </c>
      <c r="X97" s="14" t="s">
        <v>481</v>
      </c>
      <c r="Y97" s="14"/>
    </row>
    <row r="98" ht="67.5" spans="1:25">
      <c r="A98" s="33">
        <v>92</v>
      </c>
      <c r="B98" s="14" t="s">
        <v>32</v>
      </c>
      <c r="C98" s="14" t="s">
        <v>33</v>
      </c>
      <c r="D98" s="14" t="s">
        <v>34</v>
      </c>
      <c r="E98" s="14" t="s">
        <v>406</v>
      </c>
      <c r="F98" s="14" t="s">
        <v>482</v>
      </c>
      <c r="G98" s="14" t="s">
        <v>483</v>
      </c>
      <c r="H98" s="14" t="s">
        <v>71</v>
      </c>
      <c r="I98" s="14" t="s">
        <v>482</v>
      </c>
      <c r="J98" s="14" t="s">
        <v>39</v>
      </c>
      <c r="K98" s="20">
        <v>45627</v>
      </c>
      <c r="L98" s="14" t="s">
        <v>406</v>
      </c>
      <c r="M98" s="14" t="s">
        <v>484</v>
      </c>
      <c r="N98" s="21">
        <f t="shared" si="1"/>
        <v>10</v>
      </c>
      <c r="O98" s="21">
        <v>10</v>
      </c>
      <c r="P98" s="21">
        <v>0</v>
      </c>
      <c r="Q98" s="25">
        <v>1</v>
      </c>
      <c r="R98" s="25">
        <v>342</v>
      </c>
      <c r="S98" s="25">
        <v>1457</v>
      </c>
      <c r="T98" s="24">
        <v>0</v>
      </c>
      <c r="U98" s="24">
        <v>20</v>
      </c>
      <c r="V98" s="24">
        <v>60</v>
      </c>
      <c r="W98" s="14" t="s">
        <v>485</v>
      </c>
      <c r="X98" s="14" t="s">
        <v>486</v>
      </c>
      <c r="Y98" s="14"/>
    </row>
    <row r="99" ht="67.5" spans="1:25">
      <c r="A99" s="33">
        <v>93</v>
      </c>
      <c r="B99" s="14" t="s">
        <v>32</v>
      </c>
      <c r="C99" s="14" t="s">
        <v>33</v>
      </c>
      <c r="D99" s="14" t="s">
        <v>34</v>
      </c>
      <c r="E99" s="14" t="s">
        <v>406</v>
      </c>
      <c r="F99" s="14" t="s">
        <v>487</v>
      </c>
      <c r="G99" s="14" t="s">
        <v>488</v>
      </c>
      <c r="H99" s="14" t="s">
        <v>71</v>
      </c>
      <c r="I99" s="14" t="s">
        <v>487</v>
      </c>
      <c r="J99" s="14" t="s">
        <v>39</v>
      </c>
      <c r="K99" s="20">
        <v>45627</v>
      </c>
      <c r="L99" s="14" t="s">
        <v>406</v>
      </c>
      <c r="M99" s="14" t="s">
        <v>489</v>
      </c>
      <c r="N99" s="21">
        <f t="shared" si="1"/>
        <v>50</v>
      </c>
      <c r="O99" s="21">
        <v>50</v>
      </c>
      <c r="P99" s="21">
        <v>0</v>
      </c>
      <c r="Q99" s="25">
        <v>1</v>
      </c>
      <c r="R99" s="25">
        <v>110</v>
      </c>
      <c r="S99" s="25">
        <v>518</v>
      </c>
      <c r="T99" s="25">
        <v>1</v>
      </c>
      <c r="U99" s="24">
        <v>15</v>
      </c>
      <c r="V99" s="24">
        <v>66</v>
      </c>
      <c r="W99" s="14" t="s">
        <v>490</v>
      </c>
      <c r="X99" s="14" t="s">
        <v>491</v>
      </c>
      <c r="Y99" s="14"/>
    </row>
    <row r="100" ht="90" spans="1:25">
      <c r="A100" s="33">
        <v>94</v>
      </c>
      <c r="B100" s="14" t="s">
        <v>66</v>
      </c>
      <c r="C100" s="14" t="s">
        <v>67</v>
      </c>
      <c r="D100" s="14" t="s">
        <v>68</v>
      </c>
      <c r="E100" s="14" t="s">
        <v>406</v>
      </c>
      <c r="F100" s="14" t="s">
        <v>487</v>
      </c>
      <c r="G100" s="14" t="s">
        <v>492</v>
      </c>
      <c r="H100" s="14" t="s">
        <v>71</v>
      </c>
      <c r="I100" s="14" t="s">
        <v>487</v>
      </c>
      <c r="J100" s="14" t="s">
        <v>39</v>
      </c>
      <c r="K100" s="20">
        <v>45627</v>
      </c>
      <c r="L100" s="14" t="s">
        <v>406</v>
      </c>
      <c r="M100" s="14" t="s">
        <v>493</v>
      </c>
      <c r="N100" s="21">
        <f t="shared" si="1"/>
        <v>18</v>
      </c>
      <c r="O100" s="21">
        <v>18</v>
      </c>
      <c r="P100" s="21">
        <v>0</v>
      </c>
      <c r="Q100" s="25">
        <v>1</v>
      </c>
      <c r="R100" s="25">
        <v>67</v>
      </c>
      <c r="S100" s="25">
        <v>287</v>
      </c>
      <c r="T100" s="25">
        <v>1</v>
      </c>
      <c r="U100" s="24">
        <v>8</v>
      </c>
      <c r="V100" s="24">
        <v>35</v>
      </c>
      <c r="W100" s="14" t="s">
        <v>494</v>
      </c>
      <c r="X100" s="14" t="s">
        <v>495</v>
      </c>
      <c r="Y100" s="14"/>
    </row>
    <row r="101" ht="90" spans="1:25">
      <c r="A101" s="15">
        <v>95</v>
      </c>
      <c r="B101" s="14" t="s">
        <v>66</v>
      </c>
      <c r="C101" s="14" t="s">
        <v>67</v>
      </c>
      <c r="D101" s="14" t="s">
        <v>68</v>
      </c>
      <c r="E101" s="14" t="s">
        <v>496</v>
      </c>
      <c r="F101" s="14" t="s">
        <v>497</v>
      </c>
      <c r="G101" s="14" t="s">
        <v>498</v>
      </c>
      <c r="H101" s="14" t="s">
        <v>38</v>
      </c>
      <c r="I101" s="14" t="s">
        <v>497</v>
      </c>
      <c r="J101" s="14" t="s">
        <v>39</v>
      </c>
      <c r="K101" s="20">
        <v>45627</v>
      </c>
      <c r="L101" s="14" t="s">
        <v>496</v>
      </c>
      <c r="M101" s="14" t="s">
        <v>499</v>
      </c>
      <c r="N101" s="21">
        <f t="shared" si="1"/>
        <v>17</v>
      </c>
      <c r="O101" s="38">
        <v>12</v>
      </c>
      <c r="P101" s="21">
        <v>5</v>
      </c>
      <c r="Q101" s="24">
        <v>1</v>
      </c>
      <c r="R101" s="24">
        <v>264</v>
      </c>
      <c r="S101" s="24">
        <v>874</v>
      </c>
      <c r="T101" s="24">
        <v>0</v>
      </c>
      <c r="U101" s="24">
        <v>16</v>
      </c>
      <c r="V101" s="24">
        <v>43</v>
      </c>
      <c r="W101" s="14" t="s">
        <v>500</v>
      </c>
      <c r="X101" s="14" t="s">
        <v>501</v>
      </c>
      <c r="Y101" s="14"/>
    </row>
    <row r="102" ht="56.25" spans="1:25">
      <c r="A102" s="15">
        <v>96</v>
      </c>
      <c r="B102" s="14" t="s">
        <v>66</v>
      </c>
      <c r="C102" s="14" t="s">
        <v>67</v>
      </c>
      <c r="D102" s="14" t="s">
        <v>68</v>
      </c>
      <c r="E102" s="14" t="s">
        <v>496</v>
      </c>
      <c r="F102" s="14" t="s">
        <v>497</v>
      </c>
      <c r="G102" s="14" t="s">
        <v>502</v>
      </c>
      <c r="H102" s="14" t="s">
        <v>38</v>
      </c>
      <c r="I102" s="14" t="s">
        <v>497</v>
      </c>
      <c r="J102" s="14" t="s">
        <v>39</v>
      </c>
      <c r="K102" s="20">
        <v>45627</v>
      </c>
      <c r="L102" s="14" t="s">
        <v>496</v>
      </c>
      <c r="M102" s="14" t="s">
        <v>503</v>
      </c>
      <c r="N102" s="21">
        <f t="shared" si="1"/>
        <v>60</v>
      </c>
      <c r="O102" s="39">
        <v>50</v>
      </c>
      <c r="P102" s="22">
        <v>10</v>
      </c>
      <c r="Q102" s="26">
        <v>1</v>
      </c>
      <c r="R102" s="26">
        <v>222</v>
      </c>
      <c r="S102" s="26">
        <v>728</v>
      </c>
      <c r="T102" s="26">
        <v>0</v>
      </c>
      <c r="U102" s="26">
        <v>14</v>
      </c>
      <c r="V102" s="26">
        <v>38</v>
      </c>
      <c r="W102" s="14" t="s">
        <v>504</v>
      </c>
      <c r="X102" s="14" t="s">
        <v>505</v>
      </c>
      <c r="Y102" s="14"/>
    </row>
    <row r="103" ht="56.25" spans="1:25">
      <c r="A103" s="15">
        <v>97</v>
      </c>
      <c r="B103" s="14" t="s">
        <v>32</v>
      </c>
      <c r="C103" s="14" t="s">
        <v>33</v>
      </c>
      <c r="D103" s="14" t="s">
        <v>34</v>
      </c>
      <c r="E103" s="14" t="s">
        <v>496</v>
      </c>
      <c r="F103" s="14" t="s">
        <v>506</v>
      </c>
      <c r="G103" s="14" t="s">
        <v>507</v>
      </c>
      <c r="H103" s="14" t="s">
        <v>38</v>
      </c>
      <c r="I103" s="14" t="s">
        <v>506</v>
      </c>
      <c r="J103" s="14" t="s">
        <v>39</v>
      </c>
      <c r="K103" s="20">
        <v>45627</v>
      </c>
      <c r="L103" s="14" t="s">
        <v>496</v>
      </c>
      <c r="M103" s="14" t="s">
        <v>508</v>
      </c>
      <c r="N103" s="21">
        <f t="shared" si="1"/>
        <v>60</v>
      </c>
      <c r="O103" s="39">
        <v>50</v>
      </c>
      <c r="P103" s="21">
        <v>10</v>
      </c>
      <c r="Q103" s="24">
        <v>1</v>
      </c>
      <c r="R103" s="24">
        <v>180</v>
      </c>
      <c r="S103" s="24">
        <v>350</v>
      </c>
      <c r="T103" s="24">
        <v>1</v>
      </c>
      <c r="U103" s="24">
        <v>29</v>
      </c>
      <c r="V103" s="24">
        <v>54</v>
      </c>
      <c r="W103" s="14" t="s">
        <v>509</v>
      </c>
      <c r="X103" s="14" t="s">
        <v>510</v>
      </c>
      <c r="Y103" s="14"/>
    </row>
    <row r="104" ht="56.25" spans="1:25">
      <c r="A104" s="15">
        <v>98</v>
      </c>
      <c r="B104" s="14" t="s">
        <v>32</v>
      </c>
      <c r="C104" s="14" t="s">
        <v>33</v>
      </c>
      <c r="D104" s="14" t="s">
        <v>34</v>
      </c>
      <c r="E104" s="14" t="s">
        <v>496</v>
      </c>
      <c r="F104" s="14" t="s">
        <v>511</v>
      </c>
      <c r="G104" s="14" t="s">
        <v>512</v>
      </c>
      <c r="H104" s="14" t="s">
        <v>38</v>
      </c>
      <c r="I104" s="14" t="s">
        <v>511</v>
      </c>
      <c r="J104" s="14" t="s">
        <v>39</v>
      </c>
      <c r="K104" s="20">
        <v>45627</v>
      </c>
      <c r="L104" s="14" t="s">
        <v>496</v>
      </c>
      <c r="M104" s="14" t="s">
        <v>513</v>
      </c>
      <c r="N104" s="21">
        <f t="shared" si="1"/>
        <v>50</v>
      </c>
      <c r="O104" s="38">
        <v>35</v>
      </c>
      <c r="P104" s="21">
        <v>15</v>
      </c>
      <c r="Q104" s="24">
        <v>1</v>
      </c>
      <c r="R104" s="24">
        <v>120</v>
      </c>
      <c r="S104" s="24">
        <v>550</v>
      </c>
      <c r="T104" s="24">
        <v>1</v>
      </c>
      <c r="U104" s="24">
        <v>90</v>
      </c>
      <c r="V104" s="24">
        <v>249</v>
      </c>
      <c r="W104" s="14" t="s">
        <v>514</v>
      </c>
      <c r="X104" s="14" t="s">
        <v>510</v>
      </c>
      <c r="Y104" s="14"/>
    </row>
    <row r="105" ht="56.25" spans="1:25">
      <c r="A105" s="15">
        <v>99</v>
      </c>
      <c r="B105" s="14" t="s">
        <v>32</v>
      </c>
      <c r="C105" s="14" t="s">
        <v>33</v>
      </c>
      <c r="D105" s="14" t="s">
        <v>34</v>
      </c>
      <c r="E105" s="14" t="s">
        <v>496</v>
      </c>
      <c r="F105" s="14" t="s">
        <v>515</v>
      </c>
      <c r="G105" s="14" t="s">
        <v>516</v>
      </c>
      <c r="H105" s="14" t="s">
        <v>38</v>
      </c>
      <c r="I105" s="14" t="s">
        <v>515</v>
      </c>
      <c r="J105" s="14" t="s">
        <v>39</v>
      </c>
      <c r="K105" s="20">
        <v>45627</v>
      </c>
      <c r="L105" s="14" t="s">
        <v>496</v>
      </c>
      <c r="M105" s="14" t="s">
        <v>517</v>
      </c>
      <c r="N105" s="21">
        <f t="shared" si="1"/>
        <v>110</v>
      </c>
      <c r="O105" s="39">
        <v>90</v>
      </c>
      <c r="P105" s="21">
        <v>20</v>
      </c>
      <c r="Q105" s="24">
        <v>1</v>
      </c>
      <c r="R105" s="24">
        <v>780</v>
      </c>
      <c r="S105" s="24">
        <v>3280</v>
      </c>
      <c r="T105" s="24">
        <v>1</v>
      </c>
      <c r="U105" s="24">
        <v>149</v>
      </c>
      <c r="V105" s="24">
        <v>35</v>
      </c>
      <c r="W105" s="14" t="s">
        <v>518</v>
      </c>
      <c r="X105" s="14" t="s">
        <v>510</v>
      </c>
      <c r="Y105" s="14"/>
    </row>
    <row r="106" ht="56.25" spans="1:25">
      <c r="A106" s="15">
        <v>100</v>
      </c>
      <c r="B106" s="14" t="s">
        <v>66</v>
      </c>
      <c r="C106" s="14" t="s">
        <v>67</v>
      </c>
      <c r="D106" s="14" t="s">
        <v>68</v>
      </c>
      <c r="E106" s="14" t="s">
        <v>496</v>
      </c>
      <c r="F106" s="14" t="s">
        <v>515</v>
      </c>
      <c r="G106" s="14" t="s">
        <v>519</v>
      </c>
      <c r="H106" s="14" t="s">
        <v>38</v>
      </c>
      <c r="I106" s="14" t="s">
        <v>515</v>
      </c>
      <c r="J106" s="14" t="s">
        <v>39</v>
      </c>
      <c r="K106" s="20">
        <v>45627</v>
      </c>
      <c r="L106" s="14" t="s">
        <v>496</v>
      </c>
      <c r="M106" s="14" t="s">
        <v>520</v>
      </c>
      <c r="N106" s="21">
        <f t="shared" si="1"/>
        <v>80</v>
      </c>
      <c r="O106" s="38">
        <v>60</v>
      </c>
      <c r="P106" s="22">
        <v>20</v>
      </c>
      <c r="Q106" s="26">
        <v>1</v>
      </c>
      <c r="R106" s="26">
        <v>221</v>
      </c>
      <c r="S106" s="26">
        <v>892</v>
      </c>
      <c r="T106" s="24">
        <v>1</v>
      </c>
      <c r="U106" s="24">
        <v>31</v>
      </c>
      <c r="V106" s="24">
        <v>112</v>
      </c>
      <c r="W106" s="14" t="s">
        <v>521</v>
      </c>
      <c r="X106" s="14" t="s">
        <v>522</v>
      </c>
      <c r="Y106" s="14"/>
    </row>
    <row r="107" ht="56.25" spans="1:25">
      <c r="A107" s="15">
        <v>101</v>
      </c>
      <c r="B107" s="14" t="s">
        <v>32</v>
      </c>
      <c r="C107" s="14" t="s">
        <v>33</v>
      </c>
      <c r="D107" s="14" t="s">
        <v>34</v>
      </c>
      <c r="E107" s="14" t="s">
        <v>496</v>
      </c>
      <c r="F107" s="14" t="s">
        <v>523</v>
      </c>
      <c r="G107" s="14" t="s">
        <v>524</v>
      </c>
      <c r="H107" s="14" t="s">
        <v>38</v>
      </c>
      <c r="I107" s="14" t="s">
        <v>523</v>
      </c>
      <c r="J107" s="14" t="s">
        <v>39</v>
      </c>
      <c r="K107" s="20">
        <v>45627</v>
      </c>
      <c r="L107" s="14" t="s">
        <v>496</v>
      </c>
      <c r="M107" s="14" t="s">
        <v>525</v>
      </c>
      <c r="N107" s="21">
        <f t="shared" si="1"/>
        <v>17</v>
      </c>
      <c r="O107" s="21">
        <v>15</v>
      </c>
      <c r="P107" s="21">
        <v>2</v>
      </c>
      <c r="Q107" s="24">
        <v>1</v>
      </c>
      <c r="R107" s="24">
        <v>60</v>
      </c>
      <c r="S107" s="24">
        <v>290</v>
      </c>
      <c r="T107" s="24">
        <v>1</v>
      </c>
      <c r="U107" s="24">
        <v>12</v>
      </c>
      <c r="V107" s="24">
        <v>42</v>
      </c>
      <c r="W107" s="14" t="s">
        <v>526</v>
      </c>
      <c r="X107" s="14" t="s">
        <v>510</v>
      </c>
      <c r="Y107" s="15"/>
    </row>
    <row r="108" ht="56.25" spans="1:25">
      <c r="A108" s="15">
        <v>102</v>
      </c>
      <c r="B108" s="14" t="s">
        <v>66</v>
      </c>
      <c r="C108" s="14" t="s">
        <v>67</v>
      </c>
      <c r="D108" s="14" t="s">
        <v>68</v>
      </c>
      <c r="E108" s="14" t="s">
        <v>496</v>
      </c>
      <c r="F108" s="14" t="s">
        <v>527</v>
      </c>
      <c r="G108" s="14" t="s">
        <v>528</v>
      </c>
      <c r="H108" s="14" t="s">
        <v>358</v>
      </c>
      <c r="I108" s="14" t="s">
        <v>527</v>
      </c>
      <c r="J108" s="14" t="s">
        <v>39</v>
      </c>
      <c r="K108" s="20">
        <v>45627</v>
      </c>
      <c r="L108" s="14" t="s">
        <v>496</v>
      </c>
      <c r="M108" s="14" t="s">
        <v>529</v>
      </c>
      <c r="N108" s="21">
        <f t="shared" si="1"/>
        <v>14</v>
      </c>
      <c r="O108" s="21">
        <v>12</v>
      </c>
      <c r="P108" s="21">
        <v>2</v>
      </c>
      <c r="Q108" s="24">
        <v>1</v>
      </c>
      <c r="R108" s="24">
        <v>103</v>
      </c>
      <c r="S108" s="24">
        <v>292</v>
      </c>
      <c r="T108" s="24">
        <v>1</v>
      </c>
      <c r="U108" s="24">
        <v>4</v>
      </c>
      <c r="V108" s="24">
        <v>6</v>
      </c>
      <c r="W108" s="14" t="s">
        <v>530</v>
      </c>
      <c r="X108" s="14" t="s">
        <v>531</v>
      </c>
      <c r="Y108" s="14"/>
    </row>
    <row r="109" s="2" customFormat="1" ht="67.5" spans="1:25">
      <c r="A109" s="34">
        <v>103</v>
      </c>
      <c r="B109" s="35" t="s">
        <v>66</v>
      </c>
      <c r="C109" s="35" t="s">
        <v>67</v>
      </c>
      <c r="D109" s="35" t="s">
        <v>68</v>
      </c>
      <c r="E109" s="35" t="s">
        <v>496</v>
      </c>
      <c r="F109" s="35" t="s">
        <v>532</v>
      </c>
      <c r="G109" s="35" t="s">
        <v>533</v>
      </c>
      <c r="H109" s="35" t="s">
        <v>38</v>
      </c>
      <c r="I109" s="35" t="s">
        <v>532</v>
      </c>
      <c r="J109" s="35" t="s">
        <v>39</v>
      </c>
      <c r="K109" s="40">
        <v>45627</v>
      </c>
      <c r="L109" s="35" t="s">
        <v>496</v>
      </c>
      <c r="M109" s="35" t="s">
        <v>534</v>
      </c>
      <c r="N109" s="21">
        <f t="shared" si="1"/>
        <v>21</v>
      </c>
      <c r="O109" s="41">
        <v>19</v>
      </c>
      <c r="P109" s="41">
        <v>2</v>
      </c>
      <c r="Q109" s="42">
        <v>1</v>
      </c>
      <c r="R109" s="42">
        <v>350</v>
      </c>
      <c r="S109" s="42">
        <v>1120</v>
      </c>
      <c r="T109" s="42">
        <v>1</v>
      </c>
      <c r="U109" s="42">
        <v>21</v>
      </c>
      <c r="V109" s="42">
        <v>54</v>
      </c>
      <c r="W109" s="35" t="s">
        <v>535</v>
      </c>
      <c r="X109" s="35" t="s">
        <v>536</v>
      </c>
      <c r="Y109" s="35"/>
    </row>
    <row r="110" ht="78.75" spans="1:25">
      <c r="A110" s="15">
        <v>104</v>
      </c>
      <c r="B110" s="16" t="s">
        <v>66</v>
      </c>
      <c r="C110" s="16" t="s">
        <v>67</v>
      </c>
      <c r="D110" s="16" t="s">
        <v>400</v>
      </c>
      <c r="E110" s="14" t="s">
        <v>496</v>
      </c>
      <c r="F110" s="14" t="s">
        <v>532</v>
      </c>
      <c r="G110" s="14" t="s">
        <v>537</v>
      </c>
      <c r="H110" s="14" t="s">
        <v>38</v>
      </c>
      <c r="I110" s="14" t="s">
        <v>532</v>
      </c>
      <c r="J110" s="14" t="s">
        <v>39</v>
      </c>
      <c r="K110" s="20">
        <v>45627</v>
      </c>
      <c r="L110" s="14" t="s">
        <v>496</v>
      </c>
      <c r="M110" s="14" t="s">
        <v>538</v>
      </c>
      <c r="N110" s="21">
        <f t="shared" si="1"/>
        <v>180</v>
      </c>
      <c r="O110" s="38">
        <v>150</v>
      </c>
      <c r="P110" s="21">
        <v>30</v>
      </c>
      <c r="Q110" s="24">
        <v>1</v>
      </c>
      <c r="R110" s="24">
        <v>192</v>
      </c>
      <c r="S110" s="24">
        <v>620</v>
      </c>
      <c r="T110" s="24">
        <v>0</v>
      </c>
      <c r="U110" s="24">
        <v>17</v>
      </c>
      <c r="V110" s="24">
        <v>47</v>
      </c>
      <c r="W110" s="14" t="s">
        <v>539</v>
      </c>
      <c r="X110" s="14" t="s">
        <v>540</v>
      </c>
      <c r="Y110" s="14"/>
    </row>
    <row r="111" ht="56.25" spans="1:25">
      <c r="A111" s="15">
        <v>105</v>
      </c>
      <c r="B111" s="14" t="s">
        <v>66</v>
      </c>
      <c r="C111" s="14" t="s">
        <v>67</v>
      </c>
      <c r="D111" s="14" t="s">
        <v>68</v>
      </c>
      <c r="E111" s="14" t="s">
        <v>496</v>
      </c>
      <c r="F111" s="14" t="s">
        <v>541</v>
      </c>
      <c r="G111" s="14" t="s">
        <v>542</v>
      </c>
      <c r="H111" s="14" t="s">
        <v>38</v>
      </c>
      <c r="I111" s="14" t="s">
        <v>541</v>
      </c>
      <c r="J111" s="14" t="s">
        <v>39</v>
      </c>
      <c r="K111" s="20">
        <v>45627</v>
      </c>
      <c r="L111" s="14" t="s">
        <v>496</v>
      </c>
      <c r="M111" s="14" t="s">
        <v>543</v>
      </c>
      <c r="N111" s="21">
        <f t="shared" si="1"/>
        <v>20</v>
      </c>
      <c r="O111" s="38">
        <v>10</v>
      </c>
      <c r="P111" s="21">
        <v>10</v>
      </c>
      <c r="Q111" s="24">
        <v>1</v>
      </c>
      <c r="R111" s="24">
        <v>155</v>
      </c>
      <c r="S111" s="24">
        <v>569</v>
      </c>
      <c r="T111" s="24">
        <v>0</v>
      </c>
      <c r="U111" s="24">
        <v>6</v>
      </c>
      <c r="V111" s="24">
        <v>15</v>
      </c>
      <c r="W111" s="14" t="s">
        <v>544</v>
      </c>
      <c r="X111" s="14" t="s">
        <v>74</v>
      </c>
      <c r="Y111" s="14"/>
    </row>
    <row r="112" ht="67.5" spans="1:25">
      <c r="A112" s="15">
        <v>106</v>
      </c>
      <c r="B112" s="14" t="s">
        <v>32</v>
      </c>
      <c r="C112" s="14" t="s">
        <v>33</v>
      </c>
      <c r="D112" s="14" t="s">
        <v>34</v>
      </c>
      <c r="E112" s="14" t="s">
        <v>496</v>
      </c>
      <c r="F112" s="14" t="s">
        <v>545</v>
      </c>
      <c r="G112" s="14" t="s">
        <v>546</v>
      </c>
      <c r="H112" s="14" t="s">
        <v>38</v>
      </c>
      <c r="I112" s="14" t="s">
        <v>545</v>
      </c>
      <c r="J112" s="14" t="s">
        <v>39</v>
      </c>
      <c r="K112" s="20">
        <v>45627</v>
      </c>
      <c r="L112" s="14" t="s">
        <v>496</v>
      </c>
      <c r="M112" s="14" t="s">
        <v>547</v>
      </c>
      <c r="N112" s="21">
        <f t="shared" si="1"/>
        <v>20</v>
      </c>
      <c r="O112" s="39">
        <v>20</v>
      </c>
      <c r="P112" s="21">
        <v>0</v>
      </c>
      <c r="Q112" s="24">
        <v>1</v>
      </c>
      <c r="R112" s="24">
        <v>112</v>
      </c>
      <c r="S112" s="24">
        <v>385</v>
      </c>
      <c r="T112" s="24">
        <v>1</v>
      </c>
      <c r="U112" s="24">
        <v>20</v>
      </c>
      <c r="V112" s="24">
        <v>55</v>
      </c>
      <c r="W112" s="14" t="s">
        <v>548</v>
      </c>
      <c r="X112" s="14" t="s">
        <v>549</v>
      </c>
      <c r="Y112" s="15"/>
    </row>
    <row r="113" ht="67.5" spans="1:25">
      <c r="A113" s="15">
        <v>107</v>
      </c>
      <c r="B113" s="14" t="s">
        <v>32</v>
      </c>
      <c r="C113" s="14" t="s">
        <v>33</v>
      </c>
      <c r="D113" s="14" t="s">
        <v>34</v>
      </c>
      <c r="E113" s="16" t="s">
        <v>496</v>
      </c>
      <c r="F113" s="16" t="s">
        <v>550</v>
      </c>
      <c r="G113" s="33" t="s">
        <v>551</v>
      </c>
      <c r="H113" s="14" t="s">
        <v>38</v>
      </c>
      <c r="I113" s="16" t="s">
        <v>550</v>
      </c>
      <c r="J113" s="14" t="s">
        <v>39</v>
      </c>
      <c r="K113" s="20">
        <v>45627</v>
      </c>
      <c r="L113" s="16" t="s">
        <v>496</v>
      </c>
      <c r="M113" s="14" t="s">
        <v>552</v>
      </c>
      <c r="N113" s="21">
        <f t="shared" si="1"/>
        <v>60</v>
      </c>
      <c r="O113" s="38">
        <v>50</v>
      </c>
      <c r="P113" s="21">
        <v>10</v>
      </c>
      <c r="Q113" s="24">
        <v>1</v>
      </c>
      <c r="R113" s="24">
        <v>1529</v>
      </c>
      <c r="S113" s="24">
        <v>5055</v>
      </c>
      <c r="T113" s="24">
        <v>1</v>
      </c>
      <c r="U113" s="24">
        <v>68</v>
      </c>
      <c r="V113" s="24">
        <v>128</v>
      </c>
      <c r="W113" s="14" t="s">
        <v>553</v>
      </c>
      <c r="X113" s="43" t="s">
        <v>554</v>
      </c>
      <c r="Y113" s="14"/>
    </row>
    <row r="114" ht="67.5" spans="1:25">
      <c r="A114" s="15">
        <v>108</v>
      </c>
      <c r="B114" s="14" t="s">
        <v>32</v>
      </c>
      <c r="C114" s="14" t="s">
        <v>33</v>
      </c>
      <c r="D114" s="14" t="s">
        <v>34</v>
      </c>
      <c r="E114" s="14" t="s">
        <v>496</v>
      </c>
      <c r="F114" s="14" t="s">
        <v>555</v>
      </c>
      <c r="G114" s="14" t="s">
        <v>556</v>
      </c>
      <c r="H114" s="14" t="s">
        <v>38</v>
      </c>
      <c r="I114" s="14" t="s">
        <v>555</v>
      </c>
      <c r="J114" s="14" t="s">
        <v>39</v>
      </c>
      <c r="K114" s="20">
        <v>45627</v>
      </c>
      <c r="L114" s="14" t="s">
        <v>496</v>
      </c>
      <c r="M114" s="14" t="s">
        <v>557</v>
      </c>
      <c r="N114" s="21">
        <f t="shared" si="1"/>
        <v>25</v>
      </c>
      <c r="O114" s="38">
        <v>15</v>
      </c>
      <c r="P114" s="21">
        <v>10</v>
      </c>
      <c r="Q114" s="24">
        <v>1</v>
      </c>
      <c r="R114" s="24">
        <v>89</v>
      </c>
      <c r="S114" s="24">
        <v>321</v>
      </c>
      <c r="T114" s="24">
        <v>1</v>
      </c>
      <c r="U114" s="24">
        <v>2</v>
      </c>
      <c r="V114" s="24">
        <v>3</v>
      </c>
      <c r="W114" s="14" t="s">
        <v>558</v>
      </c>
      <c r="X114" s="33" t="s">
        <v>510</v>
      </c>
      <c r="Y114" s="14"/>
    </row>
    <row r="115" ht="56.25" spans="1:25">
      <c r="A115" s="15">
        <v>109</v>
      </c>
      <c r="B115" s="14" t="s">
        <v>32</v>
      </c>
      <c r="C115" s="14" t="s">
        <v>33</v>
      </c>
      <c r="D115" s="14" t="s">
        <v>34</v>
      </c>
      <c r="E115" s="14" t="s">
        <v>496</v>
      </c>
      <c r="F115" s="14" t="s">
        <v>559</v>
      </c>
      <c r="G115" s="14" t="s">
        <v>560</v>
      </c>
      <c r="H115" s="14" t="s">
        <v>38</v>
      </c>
      <c r="I115" s="14" t="s">
        <v>559</v>
      </c>
      <c r="J115" s="14" t="s">
        <v>39</v>
      </c>
      <c r="K115" s="20">
        <v>45627</v>
      </c>
      <c r="L115" s="14" t="s">
        <v>496</v>
      </c>
      <c r="M115" s="14" t="s">
        <v>561</v>
      </c>
      <c r="N115" s="21">
        <f t="shared" si="1"/>
        <v>40</v>
      </c>
      <c r="O115" s="38">
        <v>30</v>
      </c>
      <c r="P115" s="21">
        <v>10</v>
      </c>
      <c r="Q115" s="24">
        <v>1</v>
      </c>
      <c r="R115" s="24">
        <v>620</v>
      </c>
      <c r="S115" s="24">
        <v>1960</v>
      </c>
      <c r="T115" s="24">
        <v>1</v>
      </c>
      <c r="U115" s="24">
        <v>4</v>
      </c>
      <c r="V115" s="24">
        <v>42</v>
      </c>
      <c r="W115" s="14" t="s">
        <v>562</v>
      </c>
      <c r="X115" s="14" t="s">
        <v>510</v>
      </c>
      <c r="Y115" s="14"/>
    </row>
    <row r="116" ht="78.75" spans="1:25">
      <c r="A116" s="17">
        <v>110</v>
      </c>
      <c r="B116" s="14" t="s">
        <v>32</v>
      </c>
      <c r="C116" s="14" t="s">
        <v>33</v>
      </c>
      <c r="D116" s="14" t="s">
        <v>34</v>
      </c>
      <c r="E116" s="14" t="s">
        <v>563</v>
      </c>
      <c r="F116" s="14" t="s">
        <v>564</v>
      </c>
      <c r="G116" s="14" t="s">
        <v>565</v>
      </c>
      <c r="H116" s="14" t="s">
        <v>566</v>
      </c>
      <c r="I116" s="14" t="s">
        <v>564</v>
      </c>
      <c r="J116" s="14" t="s">
        <v>39</v>
      </c>
      <c r="K116" s="20">
        <v>45627</v>
      </c>
      <c r="L116" s="14" t="s">
        <v>563</v>
      </c>
      <c r="M116" s="14" t="s">
        <v>567</v>
      </c>
      <c r="N116" s="21">
        <f t="shared" si="1"/>
        <v>24</v>
      </c>
      <c r="O116" s="38">
        <v>20</v>
      </c>
      <c r="P116" s="21">
        <v>4</v>
      </c>
      <c r="Q116" s="24">
        <v>1</v>
      </c>
      <c r="R116" s="24">
        <v>60</v>
      </c>
      <c r="S116" s="24">
        <v>265</v>
      </c>
      <c r="T116" s="24">
        <v>0</v>
      </c>
      <c r="U116" s="24">
        <v>6</v>
      </c>
      <c r="V116" s="24">
        <v>15</v>
      </c>
      <c r="W116" s="14" t="s">
        <v>568</v>
      </c>
      <c r="X116" s="14" t="s">
        <v>177</v>
      </c>
      <c r="Y116" s="14"/>
    </row>
    <row r="117" ht="101.25" spans="1:25">
      <c r="A117" s="17">
        <v>111</v>
      </c>
      <c r="B117" s="14" t="s">
        <v>66</v>
      </c>
      <c r="C117" s="14" t="s">
        <v>67</v>
      </c>
      <c r="D117" s="14" t="s">
        <v>68</v>
      </c>
      <c r="E117" s="14" t="s">
        <v>563</v>
      </c>
      <c r="F117" s="14" t="s">
        <v>569</v>
      </c>
      <c r="G117" s="14" t="s">
        <v>570</v>
      </c>
      <c r="H117" s="14" t="s">
        <v>38</v>
      </c>
      <c r="I117" s="14" t="s">
        <v>569</v>
      </c>
      <c r="J117" s="14" t="s">
        <v>39</v>
      </c>
      <c r="K117" s="20">
        <v>45627</v>
      </c>
      <c r="L117" s="14" t="s">
        <v>563</v>
      </c>
      <c r="M117" s="14" t="s">
        <v>571</v>
      </c>
      <c r="N117" s="21">
        <f t="shared" si="1"/>
        <v>15</v>
      </c>
      <c r="O117" s="38">
        <v>10</v>
      </c>
      <c r="P117" s="21">
        <v>5</v>
      </c>
      <c r="Q117" s="24">
        <v>1</v>
      </c>
      <c r="R117" s="24">
        <v>68</v>
      </c>
      <c r="S117" s="24">
        <v>195</v>
      </c>
      <c r="T117" s="24">
        <v>1</v>
      </c>
      <c r="U117" s="24">
        <v>7</v>
      </c>
      <c r="V117" s="24">
        <v>19</v>
      </c>
      <c r="W117" s="14" t="s">
        <v>572</v>
      </c>
      <c r="X117" s="14" t="s">
        <v>177</v>
      </c>
      <c r="Y117" s="15"/>
    </row>
    <row r="118" ht="78.75" spans="1:25">
      <c r="A118" s="17">
        <v>112</v>
      </c>
      <c r="B118" s="14" t="s">
        <v>32</v>
      </c>
      <c r="C118" s="14" t="s">
        <v>33</v>
      </c>
      <c r="D118" s="14" t="s">
        <v>34</v>
      </c>
      <c r="E118" s="15" t="s">
        <v>563</v>
      </c>
      <c r="F118" s="14" t="s">
        <v>573</v>
      </c>
      <c r="G118" s="14" t="s">
        <v>574</v>
      </c>
      <c r="H118" s="14" t="s">
        <v>575</v>
      </c>
      <c r="I118" s="14" t="s">
        <v>573</v>
      </c>
      <c r="J118" s="14" t="s">
        <v>39</v>
      </c>
      <c r="K118" s="20">
        <v>45627</v>
      </c>
      <c r="L118" s="15" t="s">
        <v>563</v>
      </c>
      <c r="M118" s="14" t="s">
        <v>576</v>
      </c>
      <c r="N118" s="21">
        <f t="shared" si="1"/>
        <v>25</v>
      </c>
      <c r="O118" s="39">
        <v>25</v>
      </c>
      <c r="P118" s="21">
        <v>0</v>
      </c>
      <c r="Q118" s="24">
        <v>1</v>
      </c>
      <c r="R118" s="24">
        <v>24</v>
      </c>
      <c r="S118" s="24">
        <v>114</v>
      </c>
      <c r="T118" s="24">
        <v>0</v>
      </c>
      <c r="U118" s="24">
        <v>2</v>
      </c>
      <c r="V118" s="24">
        <v>7</v>
      </c>
      <c r="W118" s="14" t="s">
        <v>577</v>
      </c>
      <c r="X118" s="14" t="s">
        <v>177</v>
      </c>
      <c r="Y118" s="15"/>
    </row>
    <row r="119" ht="101.25" spans="1:25">
      <c r="A119" s="17">
        <v>113</v>
      </c>
      <c r="B119" s="14" t="s">
        <v>66</v>
      </c>
      <c r="C119" s="14" t="s">
        <v>67</v>
      </c>
      <c r="D119" s="14" t="s">
        <v>68</v>
      </c>
      <c r="E119" s="14" t="s">
        <v>563</v>
      </c>
      <c r="F119" s="14" t="s">
        <v>578</v>
      </c>
      <c r="G119" s="14" t="s">
        <v>579</v>
      </c>
      <c r="H119" s="14" t="s">
        <v>71</v>
      </c>
      <c r="I119" s="14" t="s">
        <v>578</v>
      </c>
      <c r="J119" s="14" t="s">
        <v>39</v>
      </c>
      <c r="K119" s="20">
        <v>45627</v>
      </c>
      <c r="L119" s="14" t="s">
        <v>563</v>
      </c>
      <c r="M119" s="14" t="s">
        <v>580</v>
      </c>
      <c r="N119" s="21">
        <f t="shared" si="1"/>
        <v>48</v>
      </c>
      <c r="O119" s="39">
        <v>48</v>
      </c>
      <c r="P119" s="21">
        <v>0</v>
      </c>
      <c r="Q119" s="24">
        <v>1</v>
      </c>
      <c r="R119" s="24">
        <v>23</v>
      </c>
      <c r="S119" s="24">
        <v>70</v>
      </c>
      <c r="T119" s="24">
        <v>1</v>
      </c>
      <c r="U119" s="24">
        <v>4</v>
      </c>
      <c r="V119" s="24">
        <v>12</v>
      </c>
      <c r="W119" s="14" t="s">
        <v>581</v>
      </c>
      <c r="X119" s="14" t="s">
        <v>177</v>
      </c>
      <c r="Y119" s="14"/>
    </row>
    <row r="120" ht="67.5" spans="1:25">
      <c r="A120" s="17">
        <v>114</v>
      </c>
      <c r="B120" s="14" t="s">
        <v>32</v>
      </c>
      <c r="C120" s="14" t="s">
        <v>33</v>
      </c>
      <c r="D120" s="14" t="s">
        <v>34</v>
      </c>
      <c r="E120" s="14" t="s">
        <v>563</v>
      </c>
      <c r="F120" s="15" t="s">
        <v>582</v>
      </c>
      <c r="G120" s="14" t="s">
        <v>583</v>
      </c>
      <c r="H120" s="14" t="s">
        <v>38</v>
      </c>
      <c r="I120" s="15" t="s">
        <v>582</v>
      </c>
      <c r="J120" s="14" t="s">
        <v>39</v>
      </c>
      <c r="K120" s="20">
        <v>45627</v>
      </c>
      <c r="L120" s="14" t="s">
        <v>563</v>
      </c>
      <c r="M120" s="14" t="s">
        <v>584</v>
      </c>
      <c r="N120" s="21">
        <f t="shared" si="1"/>
        <v>50</v>
      </c>
      <c r="O120" s="38">
        <v>50</v>
      </c>
      <c r="P120" s="22">
        <v>0</v>
      </c>
      <c r="Q120" s="24">
        <v>1</v>
      </c>
      <c r="R120" s="24">
        <v>12</v>
      </c>
      <c r="S120" s="24">
        <v>65</v>
      </c>
      <c r="T120" s="24">
        <v>0</v>
      </c>
      <c r="U120" s="24">
        <v>2</v>
      </c>
      <c r="V120" s="24">
        <v>6</v>
      </c>
      <c r="W120" s="14" t="s">
        <v>585</v>
      </c>
      <c r="X120" s="14" t="s">
        <v>177</v>
      </c>
      <c r="Y120" s="44"/>
    </row>
    <row r="121" ht="67.5" spans="1:25">
      <c r="A121" s="17">
        <v>115</v>
      </c>
      <c r="B121" s="14" t="s">
        <v>32</v>
      </c>
      <c r="C121" s="14" t="s">
        <v>33</v>
      </c>
      <c r="D121" s="14" t="s">
        <v>34</v>
      </c>
      <c r="E121" s="14" t="s">
        <v>563</v>
      </c>
      <c r="F121" s="14" t="s">
        <v>582</v>
      </c>
      <c r="G121" s="14" t="s">
        <v>586</v>
      </c>
      <c r="H121" s="14" t="s">
        <v>38</v>
      </c>
      <c r="I121" s="14" t="s">
        <v>582</v>
      </c>
      <c r="J121" s="14" t="s">
        <v>39</v>
      </c>
      <c r="K121" s="20">
        <v>45627</v>
      </c>
      <c r="L121" s="14" t="s">
        <v>563</v>
      </c>
      <c r="M121" s="14" t="s">
        <v>587</v>
      </c>
      <c r="N121" s="21">
        <f t="shared" si="1"/>
        <v>10</v>
      </c>
      <c r="O121" s="39">
        <v>10</v>
      </c>
      <c r="P121" s="21">
        <v>0</v>
      </c>
      <c r="Q121" s="24">
        <v>1</v>
      </c>
      <c r="R121" s="24">
        <v>95</v>
      </c>
      <c r="S121" s="24">
        <v>426</v>
      </c>
      <c r="T121" s="24">
        <v>0</v>
      </c>
      <c r="U121" s="24">
        <v>10</v>
      </c>
      <c r="V121" s="24">
        <v>35</v>
      </c>
      <c r="W121" s="14" t="s">
        <v>588</v>
      </c>
      <c r="X121" s="14" t="s">
        <v>177</v>
      </c>
      <c r="Y121" s="14"/>
    </row>
    <row r="122" ht="78.75" spans="1:25">
      <c r="A122" s="17">
        <v>116</v>
      </c>
      <c r="B122" s="14" t="s">
        <v>32</v>
      </c>
      <c r="C122" s="14" t="s">
        <v>33</v>
      </c>
      <c r="D122" s="14" t="s">
        <v>34</v>
      </c>
      <c r="E122" s="14" t="s">
        <v>563</v>
      </c>
      <c r="F122" s="14" t="s">
        <v>589</v>
      </c>
      <c r="G122" s="14" t="s">
        <v>590</v>
      </c>
      <c r="H122" s="14" t="s">
        <v>38</v>
      </c>
      <c r="I122" s="14" t="s">
        <v>589</v>
      </c>
      <c r="J122" s="14" t="s">
        <v>39</v>
      </c>
      <c r="K122" s="20">
        <v>45627</v>
      </c>
      <c r="L122" s="14" t="s">
        <v>563</v>
      </c>
      <c r="M122" s="14" t="s">
        <v>591</v>
      </c>
      <c r="N122" s="21">
        <f t="shared" si="1"/>
        <v>40</v>
      </c>
      <c r="O122" s="38">
        <v>40</v>
      </c>
      <c r="P122" s="21">
        <v>0</v>
      </c>
      <c r="Q122" s="24">
        <v>1</v>
      </c>
      <c r="R122" s="24">
        <v>94</v>
      </c>
      <c r="S122" s="24">
        <v>712</v>
      </c>
      <c r="T122" s="24">
        <v>0</v>
      </c>
      <c r="U122" s="24">
        <v>16</v>
      </c>
      <c r="V122" s="24">
        <v>54</v>
      </c>
      <c r="W122" s="14" t="s">
        <v>592</v>
      </c>
      <c r="X122" s="14" t="s">
        <v>177</v>
      </c>
      <c r="Y122" s="14"/>
    </row>
    <row r="123" ht="112.5" spans="1:25">
      <c r="A123" s="17">
        <v>117</v>
      </c>
      <c r="B123" s="14" t="s">
        <v>32</v>
      </c>
      <c r="C123" s="14" t="s">
        <v>33</v>
      </c>
      <c r="D123" s="14" t="s">
        <v>34</v>
      </c>
      <c r="E123" s="14" t="s">
        <v>563</v>
      </c>
      <c r="F123" s="14" t="s">
        <v>593</v>
      </c>
      <c r="G123" s="14" t="s">
        <v>594</v>
      </c>
      <c r="H123" s="14" t="s">
        <v>38</v>
      </c>
      <c r="I123" s="14" t="s">
        <v>593</v>
      </c>
      <c r="J123" s="14" t="s">
        <v>39</v>
      </c>
      <c r="K123" s="20">
        <v>45627</v>
      </c>
      <c r="L123" s="14" t="s">
        <v>563</v>
      </c>
      <c r="M123" s="14" t="s">
        <v>595</v>
      </c>
      <c r="N123" s="21">
        <f t="shared" si="1"/>
        <v>25</v>
      </c>
      <c r="O123" s="38">
        <v>10</v>
      </c>
      <c r="P123" s="21">
        <v>15</v>
      </c>
      <c r="Q123" s="24">
        <v>1</v>
      </c>
      <c r="R123" s="24">
        <v>21</v>
      </c>
      <c r="S123" s="24">
        <v>80</v>
      </c>
      <c r="T123" s="24">
        <v>0</v>
      </c>
      <c r="U123" s="24">
        <v>2</v>
      </c>
      <c r="V123" s="24">
        <v>8</v>
      </c>
      <c r="W123" s="14" t="s">
        <v>596</v>
      </c>
      <c r="X123" s="14" t="s">
        <v>177</v>
      </c>
      <c r="Y123" s="14"/>
    </row>
    <row r="124" ht="101.25" spans="1:25">
      <c r="A124" s="17">
        <v>118</v>
      </c>
      <c r="B124" s="14" t="s">
        <v>66</v>
      </c>
      <c r="C124" s="14" t="s">
        <v>67</v>
      </c>
      <c r="D124" s="14" t="s">
        <v>68</v>
      </c>
      <c r="E124" s="16" t="s">
        <v>563</v>
      </c>
      <c r="F124" s="14" t="s">
        <v>597</v>
      </c>
      <c r="G124" s="36" t="s">
        <v>598</v>
      </c>
      <c r="H124" s="14" t="s">
        <v>358</v>
      </c>
      <c r="I124" s="14" t="s">
        <v>597</v>
      </c>
      <c r="J124" s="14" t="s">
        <v>39</v>
      </c>
      <c r="K124" s="20">
        <v>45627</v>
      </c>
      <c r="L124" s="16" t="s">
        <v>563</v>
      </c>
      <c r="M124" s="14" t="s">
        <v>599</v>
      </c>
      <c r="N124" s="21">
        <f t="shared" si="1"/>
        <v>15</v>
      </c>
      <c r="O124" s="38">
        <v>15</v>
      </c>
      <c r="P124" s="21">
        <v>0</v>
      </c>
      <c r="Q124" s="24">
        <v>1</v>
      </c>
      <c r="R124" s="24">
        <v>68</v>
      </c>
      <c r="S124" s="24">
        <v>270</v>
      </c>
      <c r="T124" s="24">
        <v>0</v>
      </c>
      <c r="U124" s="24">
        <v>5</v>
      </c>
      <c r="V124" s="24">
        <v>12</v>
      </c>
      <c r="W124" s="14" t="s">
        <v>600</v>
      </c>
      <c r="X124" s="14" t="s">
        <v>177</v>
      </c>
      <c r="Y124" s="14"/>
    </row>
    <row r="125" ht="101.25" spans="1:25">
      <c r="A125" s="17">
        <v>119</v>
      </c>
      <c r="B125" s="14" t="s">
        <v>66</v>
      </c>
      <c r="C125" s="14" t="s">
        <v>67</v>
      </c>
      <c r="D125" s="14" t="s">
        <v>68</v>
      </c>
      <c r="E125" s="16" t="s">
        <v>563</v>
      </c>
      <c r="F125" s="15" t="s">
        <v>601</v>
      </c>
      <c r="G125" s="36" t="s">
        <v>602</v>
      </c>
      <c r="H125" s="14" t="s">
        <v>358</v>
      </c>
      <c r="I125" s="15" t="s">
        <v>601</v>
      </c>
      <c r="J125" s="14" t="s">
        <v>39</v>
      </c>
      <c r="K125" s="20">
        <v>45627</v>
      </c>
      <c r="L125" s="16" t="s">
        <v>563</v>
      </c>
      <c r="M125" s="14" t="s">
        <v>603</v>
      </c>
      <c r="N125" s="21">
        <f t="shared" si="1"/>
        <v>28.75</v>
      </c>
      <c r="O125" s="39">
        <v>28.75</v>
      </c>
      <c r="P125" s="21">
        <v>0</v>
      </c>
      <c r="Q125" s="24">
        <v>1</v>
      </c>
      <c r="R125" s="24">
        <v>205</v>
      </c>
      <c r="S125" s="24">
        <v>768</v>
      </c>
      <c r="T125" s="24">
        <v>0</v>
      </c>
      <c r="U125" s="24">
        <v>7</v>
      </c>
      <c r="V125" s="24">
        <v>20</v>
      </c>
      <c r="W125" s="14" t="s">
        <v>604</v>
      </c>
      <c r="X125" s="14" t="s">
        <v>177</v>
      </c>
      <c r="Y125" s="14"/>
    </row>
    <row r="126" ht="101.25" spans="1:25">
      <c r="A126" s="17">
        <v>120</v>
      </c>
      <c r="B126" s="14" t="s">
        <v>66</v>
      </c>
      <c r="C126" s="14" t="s">
        <v>67</v>
      </c>
      <c r="D126" s="14" t="s">
        <v>68</v>
      </c>
      <c r="E126" s="16" t="s">
        <v>563</v>
      </c>
      <c r="F126" s="14" t="s">
        <v>605</v>
      </c>
      <c r="G126" s="14" t="s">
        <v>606</v>
      </c>
      <c r="H126" s="14" t="s">
        <v>358</v>
      </c>
      <c r="I126" s="14" t="s">
        <v>605</v>
      </c>
      <c r="J126" s="14" t="s">
        <v>39</v>
      </c>
      <c r="K126" s="20">
        <v>45627</v>
      </c>
      <c r="L126" s="16" t="s">
        <v>563</v>
      </c>
      <c r="M126" s="14" t="s">
        <v>607</v>
      </c>
      <c r="N126" s="21">
        <f t="shared" si="1"/>
        <v>46.5</v>
      </c>
      <c r="O126" s="38">
        <v>46.5</v>
      </c>
      <c r="P126" s="21">
        <v>0</v>
      </c>
      <c r="Q126" s="24">
        <v>1</v>
      </c>
      <c r="R126" s="24">
        <v>120</v>
      </c>
      <c r="S126" s="24">
        <v>420</v>
      </c>
      <c r="T126" s="24">
        <v>0</v>
      </c>
      <c r="U126" s="24">
        <v>13</v>
      </c>
      <c r="V126" s="24">
        <v>37</v>
      </c>
      <c r="W126" s="14" t="s">
        <v>608</v>
      </c>
      <c r="X126" s="14" t="s">
        <v>177</v>
      </c>
      <c r="Y126" s="14"/>
    </row>
    <row r="127" ht="112.5" spans="1:25">
      <c r="A127" s="17">
        <v>121</v>
      </c>
      <c r="B127" s="14" t="s">
        <v>66</v>
      </c>
      <c r="C127" s="14" t="s">
        <v>67</v>
      </c>
      <c r="D127" s="14" t="s">
        <v>68</v>
      </c>
      <c r="E127" s="37" t="s">
        <v>563</v>
      </c>
      <c r="F127" s="14" t="s">
        <v>609</v>
      </c>
      <c r="G127" s="14" t="s">
        <v>610</v>
      </c>
      <c r="H127" s="14" t="s">
        <v>38</v>
      </c>
      <c r="I127" s="14" t="s">
        <v>609</v>
      </c>
      <c r="J127" s="14" t="s">
        <v>39</v>
      </c>
      <c r="K127" s="20">
        <v>45627</v>
      </c>
      <c r="L127" s="37" t="s">
        <v>563</v>
      </c>
      <c r="M127" s="14" t="s">
        <v>611</v>
      </c>
      <c r="N127" s="21">
        <f t="shared" si="1"/>
        <v>21</v>
      </c>
      <c r="O127" s="38">
        <v>21</v>
      </c>
      <c r="P127" s="21">
        <v>0</v>
      </c>
      <c r="Q127" s="24">
        <v>1</v>
      </c>
      <c r="R127" s="24">
        <v>70</v>
      </c>
      <c r="S127" s="24">
        <v>298</v>
      </c>
      <c r="T127" s="24">
        <v>0</v>
      </c>
      <c r="U127" s="24">
        <v>8</v>
      </c>
      <c r="V127" s="24">
        <v>27</v>
      </c>
      <c r="W127" s="14" t="s">
        <v>612</v>
      </c>
      <c r="X127" s="14" t="s">
        <v>177</v>
      </c>
      <c r="Y127" s="14"/>
    </row>
    <row r="128" ht="78.75" spans="1:25">
      <c r="A128" s="17">
        <v>122</v>
      </c>
      <c r="B128" s="14" t="s">
        <v>32</v>
      </c>
      <c r="C128" s="14" t="s">
        <v>33</v>
      </c>
      <c r="D128" s="14" t="s">
        <v>34</v>
      </c>
      <c r="E128" s="14" t="s">
        <v>613</v>
      </c>
      <c r="F128" s="14" t="s">
        <v>614</v>
      </c>
      <c r="G128" s="14" t="s">
        <v>615</v>
      </c>
      <c r="H128" s="14" t="s">
        <v>38</v>
      </c>
      <c r="I128" s="14" t="s">
        <v>614</v>
      </c>
      <c r="J128" s="14" t="s">
        <v>39</v>
      </c>
      <c r="K128" s="20">
        <v>45627</v>
      </c>
      <c r="L128" s="14" t="s">
        <v>563</v>
      </c>
      <c r="M128" s="14" t="s">
        <v>616</v>
      </c>
      <c r="N128" s="21">
        <f t="shared" si="1"/>
        <v>50</v>
      </c>
      <c r="O128" s="38">
        <v>50</v>
      </c>
      <c r="P128" s="21">
        <v>0</v>
      </c>
      <c r="Q128" s="24">
        <v>1</v>
      </c>
      <c r="R128" s="24">
        <v>245</v>
      </c>
      <c r="S128" s="24">
        <v>735</v>
      </c>
      <c r="T128" s="24">
        <v>0</v>
      </c>
      <c r="U128" s="24">
        <v>10</v>
      </c>
      <c r="V128" s="24">
        <v>32</v>
      </c>
      <c r="W128" s="14" t="s">
        <v>617</v>
      </c>
      <c r="X128" s="14" t="s">
        <v>177</v>
      </c>
      <c r="Y128" s="14"/>
    </row>
    <row r="129" ht="90" spans="1:25">
      <c r="A129" s="17">
        <v>123</v>
      </c>
      <c r="B129" s="14" t="s">
        <v>66</v>
      </c>
      <c r="C129" s="14" t="s">
        <v>67</v>
      </c>
      <c r="D129" s="14" t="s">
        <v>68</v>
      </c>
      <c r="E129" s="14" t="s">
        <v>563</v>
      </c>
      <c r="F129" s="14" t="s">
        <v>618</v>
      </c>
      <c r="G129" s="14" t="s">
        <v>619</v>
      </c>
      <c r="H129" s="14" t="s">
        <v>38</v>
      </c>
      <c r="I129" s="14" t="s">
        <v>618</v>
      </c>
      <c r="J129" s="14" t="s">
        <v>39</v>
      </c>
      <c r="K129" s="20">
        <v>45627</v>
      </c>
      <c r="L129" s="14" t="s">
        <v>563</v>
      </c>
      <c r="M129" s="14" t="s">
        <v>620</v>
      </c>
      <c r="N129" s="21">
        <f t="shared" si="1"/>
        <v>10</v>
      </c>
      <c r="O129" s="38">
        <v>10</v>
      </c>
      <c r="P129" s="21">
        <v>0</v>
      </c>
      <c r="Q129" s="24">
        <v>1</v>
      </c>
      <c r="R129" s="24">
        <v>25</v>
      </c>
      <c r="S129" s="24">
        <v>95</v>
      </c>
      <c r="T129" s="24">
        <v>1</v>
      </c>
      <c r="U129" s="24">
        <v>3</v>
      </c>
      <c r="V129" s="24">
        <v>10</v>
      </c>
      <c r="W129" s="14" t="s">
        <v>621</v>
      </c>
      <c r="X129" s="14" t="s">
        <v>177</v>
      </c>
      <c r="Y129" s="14"/>
    </row>
    <row r="130" ht="90" spans="1:25">
      <c r="A130" s="17">
        <v>124</v>
      </c>
      <c r="B130" s="14" t="s">
        <v>32</v>
      </c>
      <c r="C130" s="14" t="s">
        <v>33</v>
      </c>
      <c r="D130" s="14" t="s">
        <v>34</v>
      </c>
      <c r="E130" s="14" t="s">
        <v>563</v>
      </c>
      <c r="F130" s="14" t="s">
        <v>622</v>
      </c>
      <c r="G130" s="14" t="s">
        <v>623</v>
      </c>
      <c r="H130" s="14" t="s">
        <v>38</v>
      </c>
      <c r="I130" s="14" t="s">
        <v>622</v>
      </c>
      <c r="J130" s="14" t="s">
        <v>39</v>
      </c>
      <c r="K130" s="20">
        <v>45627</v>
      </c>
      <c r="L130" s="14" t="s">
        <v>563</v>
      </c>
      <c r="M130" s="14" t="s">
        <v>624</v>
      </c>
      <c r="N130" s="21">
        <f t="shared" si="1"/>
        <v>10</v>
      </c>
      <c r="O130" s="38">
        <v>10</v>
      </c>
      <c r="P130" s="21">
        <v>0</v>
      </c>
      <c r="Q130" s="24">
        <v>1</v>
      </c>
      <c r="R130" s="24">
        <v>160</v>
      </c>
      <c r="S130" s="24">
        <v>450</v>
      </c>
      <c r="T130" s="24">
        <v>0</v>
      </c>
      <c r="U130" s="24">
        <v>10</v>
      </c>
      <c r="V130" s="24">
        <v>25</v>
      </c>
      <c r="W130" s="14" t="s">
        <v>625</v>
      </c>
      <c r="X130" s="14" t="s">
        <v>177</v>
      </c>
      <c r="Y130" s="14"/>
    </row>
    <row r="131" ht="90" spans="1:25">
      <c r="A131" s="17">
        <v>125</v>
      </c>
      <c r="B131" s="14" t="s">
        <v>32</v>
      </c>
      <c r="C131" s="14" t="s">
        <v>33</v>
      </c>
      <c r="D131" s="14" t="s">
        <v>34</v>
      </c>
      <c r="E131" s="14" t="s">
        <v>563</v>
      </c>
      <c r="F131" s="14" t="s">
        <v>626</v>
      </c>
      <c r="G131" s="14" t="s">
        <v>627</v>
      </c>
      <c r="H131" s="14" t="s">
        <v>566</v>
      </c>
      <c r="I131" s="14" t="s">
        <v>626</v>
      </c>
      <c r="J131" s="14" t="s">
        <v>39</v>
      </c>
      <c r="K131" s="20">
        <v>45627</v>
      </c>
      <c r="L131" s="14" t="s">
        <v>563</v>
      </c>
      <c r="M131" s="14" t="s">
        <v>628</v>
      </c>
      <c r="N131" s="21">
        <f t="shared" si="1"/>
        <v>10</v>
      </c>
      <c r="O131" s="39">
        <v>10</v>
      </c>
      <c r="P131" s="21">
        <v>0</v>
      </c>
      <c r="Q131" s="24">
        <v>1</v>
      </c>
      <c r="R131" s="24">
        <v>10</v>
      </c>
      <c r="S131" s="24">
        <v>28</v>
      </c>
      <c r="T131" s="24">
        <v>0</v>
      </c>
      <c r="U131" s="24">
        <v>1</v>
      </c>
      <c r="V131" s="24">
        <v>2</v>
      </c>
      <c r="W131" s="14" t="s">
        <v>629</v>
      </c>
      <c r="X131" s="14" t="s">
        <v>177</v>
      </c>
      <c r="Y131" s="14"/>
    </row>
    <row r="132" ht="78.75" spans="1:25">
      <c r="A132" s="17">
        <v>126</v>
      </c>
      <c r="B132" s="14" t="s">
        <v>66</v>
      </c>
      <c r="C132" s="14" t="s">
        <v>67</v>
      </c>
      <c r="D132" s="14" t="s">
        <v>68</v>
      </c>
      <c r="E132" s="15" t="s">
        <v>563</v>
      </c>
      <c r="F132" s="14" t="s">
        <v>630</v>
      </c>
      <c r="G132" s="14" t="s">
        <v>631</v>
      </c>
      <c r="H132" s="14" t="s">
        <v>38</v>
      </c>
      <c r="I132" s="14" t="s">
        <v>630</v>
      </c>
      <c r="J132" s="14" t="s">
        <v>39</v>
      </c>
      <c r="K132" s="20">
        <v>45627</v>
      </c>
      <c r="L132" s="15" t="s">
        <v>563</v>
      </c>
      <c r="M132" s="14" t="s">
        <v>632</v>
      </c>
      <c r="N132" s="21">
        <f t="shared" si="1"/>
        <v>10</v>
      </c>
      <c r="O132" s="38">
        <v>10</v>
      </c>
      <c r="P132" s="21">
        <v>0</v>
      </c>
      <c r="Q132" s="24">
        <v>1</v>
      </c>
      <c r="R132" s="24">
        <v>560</v>
      </c>
      <c r="S132" s="24">
        <v>2548</v>
      </c>
      <c r="T132" s="24">
        <v>0</v>
      </c>
      <c r="U132" s="24">
        <v>36</v>
      </c>
      <c r="V132" s="24">
        <v>110</v>
      </c>
      <c r="W132" s="14" t="s">
        <v>633</v>
      </c>
      <c r="X132" s="14" t="s">
        <v>363</v>
      </c>
      <c r="Y132" s="14"/>
    </row>
    <row r="133" ht="56.25" spans="1:25">
      <c r="A133" s="14">
        <v>127</v>
      </c>
      <c r="B133" s="14" t="s">
        <v>32</v>
      </c>
      <c r="C133" s="14" t="s">
        <v>33</v>
      </c>
      <c r="D133" s="14" t="s">
        <v>34</v>
      </c>
      <c r="E133" s="15" t="s">
        <v>563</v>
      </c>
      <c r="F133" s="14" t="s">
        <v>630</v>
      </c>
      <c r="G133" s="14" t="s">
        <v>634</v>
      </c>
      <c r="H133" s="14" t="s">
        <v>358</v>
      </c>
      <c r="I133" s="14" t="s">
        <v>630</v>
      </c>
      <c r="J133" s="14" t="s">
        <v>39</v>
      </c>
      <c r="K133" s="20">
        <v>45627</v>
      </c>
      <c r="L133" s="15" t="s">
        <v>563</v>
      </c>
      <c r="M133" s="14" t="s">
        <v>635</v>
      </c>
      <c r="N133" s="21">
        <f t="shared" si="1"/>
        <v>20</v>
      </c>
      <c r="O133" s="21">
        <v>20</v>
      </c>
      <c r="P133" s="21">
        <v>0</v>
      </c>
      <c r="Q133" s="24">
        <v>1</v>
      </c>
      <c r="R133" s="24">
        <v>560</v>
      </c>
      <c r="S133" s="24">
        <v>2548</v>
      </c>
      <c r="T133" s="24">
        <v>0</v>
      </c>
      <c r="U133" s="24">
        <v>36</v>
      </c>
      <c r="V133" s="24">
        <v>110</v>
      </c>
      <c r="W133" s="14" t="s">
        <v>636</v>
      </c>
      <c r="X133" s="14" t="s">
        <v>177</v>
      </c>
      <c r="Y133" s="14"/>
    </row>
    <row r="134" ht="90" spans="1:25">
      <c r="A134" s="14">
        <v>128</v>
      </c>
      <c r="B134" s="14" t="s">
        <v>66</v>
      </c>
      <c r="C134" s="14" t="s">
        <v>67</v>
      </c>
      <c r="D134" s="14" t="s">
        <v>68</v>
      </c>
      <c r="E134" s="14" t="s">
        <v>563</v>
      </c>
      <c r="F134" s="14" t="s">
        <v>637</v>
      </c>
      <c r="G134" s="14" t="s">
        <v>638</v>
      </c>
      <c r="H134" s="14" t="s">
        <v>575</v>
      </c>
      <c r="I134" s="14" t="s">
        <v>637</v>
      </c>
      <c r="J134" s="14" t="s">
        <v>39</v>
      </c>
      <c r="K134" s="20">
        <v>45627</v>
      </c>
      <c r="L134" s="14" t="s">
        <v>563</v>
      </c>
      <c r="M134" s="14" t="s">
        <v>639</v>
      </c>
      <c r="N134" s="21">
        <f t="shared" si="1"/>
        <v>10</v>
      </c>
      <c r="O134" s="21">
        <v>6</v>
      </c>
      <c r="P134" s="21">
        <v>4</v>
      </c>
      <c r="Q134" s="24">
        <v>1</v>
      </c>
      <c r="R134" s="24">
        <v>15</v>
      </c>
      <c r="S134" s="24">
        <v>75</v>
      </c>
      <c r="T134" s="24">
        <v>0</v>
      </c>
      <c r="U134" s="24">
        <v>2</v>
      </c>
      <c r="V134" s="24">
        <v>8</v>
      </c>
      <c r="W134" s="14" t="s">
        <v>640</v>
      </c>
      <c r="X134" s="14" t="s">
        <v>177</v>
      </c>
      <c r="Y134" s="14"/>
    </row>
    <row r="135" ht="33.75" spans="1:25">
      <c r="A135" s="14">
        <v>129</v>
      </c>
      <c r="B135" s="17" t="s">
        <v>32</v>
      </c>
      <c r="C135" s="17" t="s">
        <v>641</v>
      </c>
      <c r="D135" s="45" t="s">
        <v>642</v>
      </c>
      <c r="E135" s="45" t="s">
        <v>563</v>
      </c>
      <c r="F135" s="45" t="s">
        <v>563</v>
      </c>
      <c r="G135" s="45" t="s">
        <v>643</v>
      </c>
      <c r="H135" s="45" t="s">
        <v>38</v>
      </c>
      <c r="I135" s="45" t="s">
        <v>563</v>
      </c>
      <c r="J135" s="14" t="s">
        <v>39</v>
      </c>
      <c r="K135" s="20">
        <v>45627</v>
      </c>
      <c r="L135" s="45" t="s">
        <v>563</v>
      </c>
      <c r="M135" s="45" t="s">
        <v>644</v>
      </c>
      <c r="N135" s="21">
        <f t="shared" si="1"/>
        <v>200</v>
      </c>
      <c r="O135" s="49">
        <v>200</v>
      </c>
      <c r="P135" s="49">
        <v>0</v>
      </c>
      <c r="Q135" s="51">
        <v>17</v>
      </c>
      <c r="R135" s="52">
        <v>20000</v>
      </c>
      <c r="S135" s="52">
        <v>60000</v>
      </c>
      <c r="T135" s="52">
        <v>3</v>
      </c>
      <c r="U135" s="52">
        <v>25</v>
      </c>
      <c r="V135" s="52">
        <v>51</v>
      </c>
      <c r="W135" s="17" t="s">
        <v>645</v>
      </c>
      <c r="X135" s="14" t="s">
        <v>177</v>
      </c>
      <c r="Y135" s="14"/>
    </row>
    <row r="136" ht="101.25" spans="1:25">
      <c r="A136" s="14">
        <v>130</v>
      </c>
      <c r="B136" s="14" t="s">
        <v>66</v>
      </c>
      <c r="C136" s="14" t="s">
        <v>67</v>
      </c>
      <c r="D136" s="14" t="s">
        <v>68</v>
      </c>
      <c r="E136" s="46" t="s">
        <v>646</v>
      </c>
      <c r="F136" s="14" t="s">
        <v>647</v>
      </c>
      <c r="G136" s="46" t="s">
        <v>648</v>
      </c>
      <c r="H136" s="14" t="s">
        <v>38</v>
      </c>
      <c r="I136" s="14" t="s">
        <v>647</v>
      </c>
      <c r="J136" s="14" t="s">
        <v>39</v>
      </c>
      <c r="K136" s="20">
        <v>45627</v>
      </c>
      <c r="L136" s="46" t="s">
        <v>646</v>
      </c>
      <c r="M136" s="14" t="s">
        <v>649</v>
      </c>
      <c r="N136" s="21">
        <f t="shared" ref="N136:N199" si="2">O136+P136</f>
        <v>18</v>
      </c>
      <c r="O136" s="21">
        <v>18</v>
      </c>
      <c r="P136" s="21">
        <v>0</v>
      </c>
      <c r="Q136" s="24">
        <v>1</v>
      </c>
      <c r="R136" s="24">
        <v>73</v>
      </c>
      <c r="S136" s="24">
        <v>254</v>
      </c>
      <c r="T136" s="24">
        <v>1</v>
      </c>
      <c r="U136" s="24">
        <v>13</v>
      </c>
      <c r="V136" s="24">
        <v>52</v>
      </c>
      <c r="W136" s="14" t="s">
        <v>650</v>
      </c>
      <c r="X136" s="14" t="s">
        <v>651</v>
      </c>
      <c r="Y136" s="14"/>
    </row>
    <row r="137" ht="101.25" spans="1:25">
      <c r="A137" s="14">
        <v>131</v>
      </c>
      <c r="B137" s="14" t="s">
        <v>66</v>
      </c>
      <c r="C137" s="14" t="s">
        <v>67</v>
      </c>
      <c r="D137" s="14" t="s">
        <v>68</v>
      </c>
      <c r="E137" s="46" t="s">
        <v>646</v>
      </c>
      <c r="F137" s="14" t="s">
        <v>652</v>
      </c>
      <c r="G137" s="46" t="s">
        <v>653</v>
      </c>
      <c r="H137" s="14" t="s">
        <v>38</v>
      </c>
      <c r="I137" s="14" t="s">
        <v>652</v>
      </c>
      <c r="J137" s="14" t="s">
        <v>39</v>
      </c>
      <c r="K137" s="20">
        <v>45627</v>
      </c>
      <c r="L137" s="46" t="s">
        <v>646</v>
      </c>
      <c r="M137" s="14" t="s">
        <v>654</v>
      </c>
      <c r="N137" s="21">
        <f t="shared" si="2"/>
        <v>18.5</v>
      </c>
      <c r="O137" s="21">
        <v>10</v>
      </c>
      <c r="P137" s="21">
        <v>8.5</v>
      </c>
      <c r="Q137" s="24">
        <v>1</v>
      </c>
      <c r="R137" s="24">
        <v>73</v>
      </c>
      <c r="S137" s="24">
        <v>277</v>
      </c>
      <c r="T137" s="24">
        <v>0</v>
      </c>
      <c r="U137" s="24">
        <v>5</v>
      </c>
      <c r="V137" s="24">
        <v>17</v>
      </c>
      <c r="W137" s="14" t="s">
        <v>655</v>
      </c>
      <c r="X137" s="14" t="s">
        <v>656</v>
      </c>
      <c r="Y137" s="14"/>
    </row>
    <row r="138" ht="135" spans="1:25">
      <c r="A138" s="14">
        <v>132</v>
      </c>
      <c r="B138" s="14" t="s">
        <v>66</v>
      </c>
      <c r="C138" s="14" t="s">
        <v>67</v>
      </c>
      <c r="D138" s="14" t="s">
        <v>68</v>
      </c>
      <c r="E138" s="46" t="s">
        <v>646</v>
      </c>
      <c r="F138" s="14" t="s">
        <v>657</v>
      </c>
      <c r="G138" s="46" t="s">
        <v>658</v>
      </c>
      <c r="H138" s="14" t="s">
        <v>38</v>
      </c>
      <c r="I138" s="14" t="s">
        <v>657</v>
      </c>
      <c r="J138" s="14" t="s">
        <v>39</v>
      </c>
      <c r="K138" s="20">
        <v>45627</v>
      </c>
      <c r="L138" s="46" t="s">
        <v>646</v>
      </c>
      <c r="M138" s="14" t="s">
        <v>659</v>
      </c>
      <c r="N138" s="21">
        <f t="shared" si="2"/>
        <v>12</v>
      </c>
      <c r="O138" s="21">
        <v>12</v>
      </c>
      <c r="P138" s="21">
        <v>0</v>
      </c>
      <c r="Q138" s="24">
        <v>1</v>
      </c>
      <c r="R138" s="24">
        <v>80</v>
      </c>
      <c r="S138" s="24">
        <v>360</v>
      </c>
      <c r="T138" s="24">
        <v>0</v>
      </c>
      <c r="U138" s="24">
        <v>11</v>
      </c>
      <c r="V138" s="24">
        <v>48</v>
      </c>
      <c r="W138" s="14" t="s">
        <v>660</v>
      </c>
      <c r="X138" s="14" t="s">
        <v>661</v>
      </c>
      <c r="Y138" s="14"/>
    </row>
    <row r="139" ht="146.25" spans="1:25">
      <c r="A139" s="14">
        <v>133</v>
      </c>
      <c r="B139" s="14" t="s">
        <v>66</v>
      </c>
      <c r="C139" s="14" t="s">
        <v>67</v>
      </c>
      <c r="D139" s="14" t="s">
        <v>68</v>
      </c>
      <c r="E139" s="46" t="s">
        <v>646</v>
      </c>
      <c r="F139" s="14" t="s">
        <v>657</v>
      </c>
      <c r="G139" s="46" t="s">
        <v>662</v>
      </c>
      <c r="H139" s="14" t="s">
        <v>38</v>
      </c>
      <c r="I139" s="14" t="s">
        <v>657</v>
      </c>
      <c r="J139" s="14" t="s">
        <v>39</v>
      </c>
      <c r="K139" s="20">
        <v>45627</v>
      </c>
      <c r="L139" s="46" t="s">
        <v>646</v>
      </c>
      <c r="M139" s="14" t="s">
        <v>663</v>
      </c>
      <c r="N139" s="21">
        <f t="shared" si="2"/>
        <v>13</v>
      </c>
      <c r="O139" s="21">
        <v>13</v>
      </c>
      <c r="P139" s="21">
        <v>0</v>
      </c>
      <c r="Q139" s="24">
        <v>1</v>
      </c>
      <c r="R139" s="24">
        <v>100</v>
      </c>
      <c r="S139" s="24">
        <v>380</v>
      </c>
      <c r="T139" s="24">
        <v>0</v>
      </c>
      <c r="U139" s="24">
        <v>18</v>
      </c>
      <c r="V139" s="24">
        <v>68</v>
      </c>
      <c r="W139" s="14" t="s">
        <v>664</v>
      </c>
      <c r="X139" s="14" t="s">
        <v>665</v>
      </c>
      <c r="Y139" s="14"/>
    </row>
    <row r="140" ht="101.25" spans="1:25">
      <c r="A140" s="14">
        <v>134</v>
      </c>
      <c r="B140" s="14" t="s">
        <v>66</v>
      </c>
      <c r="C140" s="14" t="s">
        <v>67</v>
      </c>
      <c r="D140" s="14" t="s">
        <v>68</v>
      </c>
      <c r="E140" s="46" t="s">
        <v>646</v>
      </c>
      <c r="F140" s="14" t="s">
        <v>666</v>
      </c>
      <c r="G140" s="46" t="s">
        <v>667</v>
      </c>
      <c r="H140" s="14" t="s">
        <v>88</v>
      </c>
      <c r="I140" s="14" t="s">
        <v>666</v>
      </c>
      <c r="J140" s="14" t="s">
        <v>39</v>
      </c>
      <c r="K140" s="20">
        <v>45627</v>
      </c>
      <c r="L140" s="46" t="s">
        <v>646</v>
      </c>
      <c r="M140" s="14" t="s">
        <v>668</v>
      </c>
      <c r="N140" s="21">
        <f t="shared" si="2"/>
        <v>14.5</v>
      </c>
      <c r="O140" s="21">
        <v>14.5</v>
      </c>
      <c r="P140" s="21">
        <v>0</v>
      </c>
      <c r="Q140" s="24">
        <v>1</v>
      </c>
      <c r="R140" s="24">
        <v>163</v>
      </c>
      <c r="S140" s="24">
        <v>562</v>
      </c>
      <c r="T140" s="24">
        <v>0</v>
      </c>
      <c r="U140" s="24">
        <v>40</v>
      </c>
      <c r="V140" s="24">
        <v>180</v>
      </c>
      <c r="W140" s="14" t="s">
        <v>669</v>
      </c>
      <c r="X140" s="14" t="s">
        <v>670</v>
      </c>
      <c r="Y140" s="14"/>
    </row>
    <row r="141" ht="180" spans="1:25">
      <c r="A141" s="14">
        <v>135</v>
      </c>
      <c r="B141" s="14" t="s">
        <v>66</v>
      </c>
      <c r="C141" s="14" t="s">
        <v>67</v>
      </c>
      <c r="D141" s="14" t="s">
        <v>68</v>
      </c>
      <c r="E141" s="46" t="s">
        <v>646</v>
      </c>
      <c r="F141" s="14" t="s">
        <v>671</v>
      </c>
      <c r="G141" s="46" t="s">
        <v>672</v>
      </c>
      <c r="H141" s="14" t="s">
        <v>38</v>
      </c>
      <c r="I141" s="14" t="s">
        <v>671</v>
      </c>
      <c r="J141" s="14" t="s">
        <v>39</v>
      </c>
      <c r="K141" s="20">
        <v>45627</v>
      </c>
      <c r="L141" s="46" t="s">
        <v>646</v>
      </c>
      <c r="M141" s="14" t="s">
        <v>673</v>
      </c>
      <c r="N141" s="21">
        <f t="shared" si="2"/>
        <v>40</v>
      </c>
      <c r="O141" s="21">
        <v>38</v>
      </c>
      <c r="P141" s="21">
        <v>2</v>
      </c>
      <c r="Q141" s="24">
        <v>1</v>
      </c>
      <c r="R141" s="24">
        <v>298</v>
      </c>
      <c r="S141" s="24">
        <v>1310</v>
      </c>
      <c r="T141" s="24">
        <v>0</v>
      </c>
      <c r="U141" s="24">
        <v>26</v>
      </c>
      <c r="V141" s="24">
        <v>78</v>
      </c>
      <c r="W141" s="14" t="s">
        <v>674</v>
      </c>
      <c r="X141" s="14" t="s">
        <v>675</v>
      </c>
      <c r="Y141" s="14"/>
    </row>
    <row r="142" ht="112.5" spans="1:25">
      <c r="A142" s="14">
        <v>136</v>
      </c>
      <c r="B142" s="14" t="s">
        <v>32</v>
      </c>
      <c r="C142" s="14" t="s">
        <v>33</v>
      </c>
      <c r="D142" s="14" t="s">
        <v>230</v>
      </c>
      <c r="E142" s="46" t="s">
        <v>646</v>
      </c>
      <c r="F142" s="14" t="s">
        <v>676</v>
      </c>
      <c r="G142" s="46" t="s">
        <v>677</v>
      </c>
      <c r="H142" s="14" t="s">
        <v>678</v>
      </c>
      <c r="I142" s="14" t="s">
        <v>676</v>
      </c>
      <c r="J142" s="14" t="s">
        <v>39</v>
      </c>
      <c r="K142" s="20">
        <v>45627</v>
      </c>
      <c r="L142" s="46" t="s">
        <v>646</v>
      </c>
      <c r="M142" s="14" t="s">
        <v>679</v>
      </c>
      <c r="N142" s="21">
        <f t="shared" si="2"/>
        <v>27</v>
      </c>
      <c r="O142" s="21">
        <v>27</v>
      </c>
      <c r="P142" s="21">
        <v>0</v>
      </c>
      <c r="Q142" s="24">
        <v>1</v>
      </c>
      <c r="R142" s="24">
        <v>128</v>
      </c>
      <c r="S142" s="24">
        <v>369</v>
      </c>
      <c r="T142" s="24">
        <v>1</v>
      </c>
      <c r="U142" s="24">
        <v>10</v>
      </c>
      <c r="V142" s="24">
        <v>65</v>
      </c>
      <c r="W142" s="14" t="s">
        <v>680</v>
      </c>
      <c r="X142" s="14" t="s">
        <v>681</v>
      </c>
      <c r="Y142" s="14"/>
    </row>
    <row r="143" ht="135" spans="1:25">
      <c r="A143" s="14">
        <v>137</v>
      </c>
      <c r="B143" s="14" t="s">
        <v>66</v>
      </c>
      <c r="C143" s="14" t="s">
        <v>67</v>
      </c>
      <c r="D143" s="14" t="s">
        <v>68</v>
      </c>
      <c r="E143" s="46" t="s">
        <v>646</v>
      </c>
      <c r="F143" s="14" t="s">
        <v>682</v>
      </c>
      <c r="G143" s="46" t="s">
        <v>683</v>
      </c>
      <c r="H143" s="14" t="s">
        <v>38</v>
      </c>
      <c r="I143" s="14" t="s">
        <v>682</v>
      </c>
      <c r="J143" s="14" t="s">
        <v>39</v>
      </c>
      <c r="K143" s="20">
        <v>45627</v>
      </c>
      <c r="L143" s="46" t="s">
        <v>646</v>
      </c>
      <c r="M143" s="14" t="s">
        <v>684</v>
      </c>
      <c r="N143" s="21">
        <f t="shared" si="2"/>
        <v>15</v>
      </c>
      <c r="O143" s="21">
        <v>15</v>
      </c>
      <c r="P143" s="21">
        <v>0</v>
      </c>
      <c r="Q143" s="24">
        <v>1</v>
      </c>
      <c r="R143" s="24">
        <v>21</v>
      </c>
      <c r="S143" s="24">
        <v>70</v>
      </c>
      <c r="T143" s="24">
        <v>0</v>
      </c>
      <c r="U143" s="24">
        <v>16</v>
      </c>
      <c r="V143" s="24">
        <v>45</v>
      </c>
      <c r="W143" s="14" t="s">
        <v>685</v>
      </c>
      <c r="X143" s="14" t="s">
        <v>686</v>
      </c>
      <c r="Y143" s="14"/>
    </row>
    <row r="144" ht="101.25" spans="1:25">
      <c r="A144" s="14">
        <v>138</v>
      </c>
      <c r="B144" s="14" t="s">
        <v>66</v>
      </c>
      <c r="C144" s="14" t="s">
        <v>67</v>
      </c>
      <c r="D144" s="14" t="s">
        <v>68</v>
      </c>
      <c r="E144" s="46" t="s">
        <v>646</v>
      </c>
      <c r="F144" s="14" t="s">
        <v>687</v>
      </c>
      <c r="G144" s="46" t="s">
        <v>688</v>
      </c>
      <c r="H144" s="14" t="s">
        <v>38</v>
      </c>
      <c r="I144" s="14" t="s">
        <v>687</v>
      </c>
      <c r="J144" s="14" t="s">
        <v>39</v>
      </c>
      <c r="K144" s="20">
        <v>45627</v>
      </c>
      <c r="L144" s="46" t="s">
        <v>646</v>
      </c>
      <c r="M144" s="14" t="s">
        <v>689</v>
      </c>
      <c r="N144" s="21">
        <f t="shared" si="2"/>
        <v>12</v>
      </c>
      <c r="O144" s="21">
        <v>12</v>
      </c>
      <c r="P144" s="21">
        <v>0</v>
      </c>
      <c r="Q144" s="24">
        <v>1</v>
      </c>
      <c r="R144" s="24">
        <v>45</v>
      </c>
      <c r="S144" s="24">
        <v>210</v>
      </c>
      <c r="T144" s="24">
        <v>0</v>
      </c>
      <c r="U144" s="24">
        <v>2</v>
      </c>
      <c r="V144" s="24">
        <v>6</v>
      </c>
      <c r="W144" s="14" t="s">
        <v>690</v>
      </c>
      <c r="X144" s="14" t="s">
        <v>691</v>
      </c>
      <c r="Y144" s="14"/>
    </row>
    <row r="145" ht="112.5" spans="1:25">
      <c r="A145" s="14">
        <v>139</v>
      </c>
      <c r="B145" s="14" t="s">
        <v>66</v>
      </c>
      <c r="C145" s="14" t="s">
        <v>67</v>
      </c>
      <c r="D145" s="14" t="s">
        <v>68</v>
      </c>
      <c r="E145" s="46" t="s">
        <v>646</v>
      </c>
      <c r="F145" s="46" t="s">
        <v>692</v>
      </c>
      <c r="G145" s="46" t="s">
        <v>693</v>
      </c>
      <c r="H145" s="14" t="s">
        <v>38</v>
      </c>
      <c r="I145" s="46" t="s">
        <v>692</v>
      </c>
      <c r="J145" s="14" t="s">
        <v>39</v>
      </c>
      <c r="K145" s="20">
        <v>45627</v>
      </c>
      <c r="L145" s="46" t="s">
        <v>646</v>
      </c>
      <c r="M145" s="14" t="s">
        <v>694</v>
      </c>
      <c r="N145" s="21">
        <f t="shared" si="2"/>
        <v>10</v>
      </c>
      <c r="O145" s="21">
        <v>10</v>
      </c>
      <c r="P145" s="21">
        <v>0</v>
      </c>
      <c r="Q145" s="24">
        <v>1</v>
      </c>
      <c r="R145" s="24">
        <v>120</v>
      </c>
      <c r="S145" s="24">
        <v>612</v>
      </c>
      <c r="T145" s="24">
        <v>1</v>
      </c>
      <c r="U145" s="24">
        <v>75</v>
      </c>
      <c r="V145" s="24">
        <v>320</v>
      </c>
      <c r="W145" s="14" t="s">
        <v>695</v>
      </c>
      <c r="X145" s="14" t="s">
        <v>696</v>
      </c>
      <c r="Y145" s="14"/>
    </row>
    <row r="146" ht="135" spans="1:25">
      <c r="A146" s="14">
        <v>140</v>
      </c>
      <c r="B146" s="14" t="s">
        <v>32</v>
      </c>
      <c r="C146" s="14" t="s">
        <v>33</v>
      </c>
      <c r="D146" s="14" t="s">
        <v>188</v>
      </c>
      <c r="E146" s="14" t="s">
        <v>697</v>
      </c>
      <c r="F146" s="14" t="s">
        <v>698</v>
      </c>
      <c r="G146" s="14" t="s">
        <v>699</v>
      </c>
      <c r="H146" s="14" t="s">
        <v>88</v>
      </c>
      <c r="I146" s="14" t="s">
        <v>698</v>
      </c>
      <c r="J146" s="14" t="s">
        <v>39</v>
      </c>
      <c r="K146" s="20">
        <v>45627</v>
      </c>
      <c r="L146" s="14" t="s">
        <v>697</v>
      </c>
      <c r="M146" s="14" t="s">
        <v>700</v>
      </c>
      <c r="N146" s="21">
        <f t="shared" si="2"/>
        <v>15</v>
      </c>
      <c r="O146" s="21">
        <v>15</v>
      </c>
      <c r="P146" s="21">
        <v>0</v>
      </c>
      <c r="Q146" s="24">
        <v>1</v>
      </c>
      <c r="R146" s="24">
        <v>255</v>
      </c>
      <c r="S146" s="24">
        <v>750</v>
      </c>
      <c r="T146" s="24">
        <v>0</v>
      </c>
      <c r="U146" s="24">
        <v>15</v>
      </c>
      <c r="V146" s="24">
        <v>42</v>
      </c>
      <c r="W146" s="14" t="s">
        <v>701</v>
      </c>
      <c r="X146" s="14" t="s">
        <v>702</v>
      </c>
      <c r="Y146" s="14"/>
    </row>
    <row r="147" ht="123.75" spans="1:25">
      <c r="A147" s="14">
        <v>141</v>
      </c>
      <c r="B147" s="14" t="s">
        <v>66</v>
      </c>
      <c r="C147" s="14" t="s">
        <v>67</v>
      </c>
      <c r="D147" s="14" t="s">
        <v>68</v>
      </c>
      <c r="E147" s="14" t="s">
        <v>697</v>
      </c>
      <c r="F147" s="14" t="s">
        <v>703</v>
      </c>
      <c r="G147" s="14" t="s">
        <v>704</v>
      </c>
      <c r="H147" s="14" t="s">
        <v>88</v>
      </c>
      <c r="I147" s="14" t="s">
        <v>703</v>
      </c>
      <c r="J147" s="14" t="s">
        <v>39</v>
      </c>
      <c r="K147" s="20">
        <v>45627</v>
      </c>
      <c r="L147" s="14" t="s">
        <v>697</v>
      </c>
      <c r="M147" s="14" t="s">
        <v>705</v>
      </c>
      <c r="N147" s="21">
        <f t="shared" si="2"/>
        <v>15</v>
      </c>
      <c r="O147" s="21">
        <v>15</v>
      </c>
      <c r="P147" s="21">
        <v>0</v>
      </c>
      <c r="Q147" s="24">
        <v>1</v>
      </c>
      <c r="R147" s="24">
        <v>115</v>
      </c>
      <c r="S147" s="24">
        <v>515</v>
      </c>
      <c r="T147" s="24">
        <v>0</v>
      </c>
      <c r="U147" s="24">
        <v>10</v>
      </c>
      <c r="V147" s="24">
        <v>34</v>
      </c>
      <c r="W147" s="14" t="s">
        <v>706</v>
      </c>
      <c r="X147" s="14" t="s">
        <v>707</v>
      </c>
      <c r="Y147" s="14"/>
    </row>
    <row r="148" ht="146.25" spans="1:25">
      <c r="A148" s="14">
        <v>142</v>
      </c>
      <c r="B148" s="14" t="s">
        <v>32</v>
      </c>
      <c r="C148" s="14" t="s">
        <v>33</v>
      </c>
      <c r="D148" s="14" t="s">
        <v>188</v>
      </c>
      <c r="E148" s="14" t="s">
        <v>697</v>
      </c>
      <c r="F148" s="14" t="s">
        <v>708</v>
      </c>
      <c r="G148" s="14" t="s">
        <v>709</v>
      </c>
      <c r="H148" s="14" t="s">
        <v>88</v>
      </c>
      <c r="I148" s="14" t="s">
        <v>708</v>
      </c>
      <c r="J148" s="14" t="s">
        <v>39</v>
      </c>
      <c r="K148" s="20">
        <v>45627</v>
      </c>
      <c r="L148" s="14" t="s">
        <v>697</v>
      </c>
      <c r="M148" s="14" t="s">
        <v>710</v>
      </c>
      <c r="N148" s="21">
        <f t="shared" si="2"/>
        <v>112</v>
      </c>
      <c r="O148" s="21">
        <v>40</v>
      </c>
      <c r="P148" s="21">
        <v>72</v>
      </c>
      <c r="Q148" s="24">
        <v>1</v>
      </c>
      <c r="R148" s="24">
        <v>310</v>
      </c>
      <c r="S148" s="24">
        <v>1210</v>
      </c>
      <c r="T148" s="24">
        <v>1</v>
      </c>
      <c r="U148" s="24">
        <v>68</v>
      </c>
      <c r="V148" s="24">
        <v>205</v>
      </c>
      <c r="W148" s="14" t="s">
        <v>711</v>
      </c>
      <c r="X148" s="14" t="s">
        <v>712</v>
      </c>
      <c r="Y148" s="14"/>
    </row>
    <row r="149" ht="135" spans="1:25">
      <c r="A149" s="14">
        <v>143</v>
      </c>
      <c r="B149" s="14" t="s">
        <v>66</v>
      </c>
      <c r="C149" s="14" t="s">
        <v>67</v>
      </c>
      <c r="D149" s="14" t="s">
        <v>68</v>
      </c>
      <c r="E149" s="14" t="s">
        <v>697</v>
      </c>
      <c r="F149" s="14" t="s">
        <v>708</v>
      </c>
      <c r="G149" s="14" t="s">
        <v>713</v>
      </c>
      <c r="H149" s="14" t="s">
        <v>88</v>
      </c>
      <c r="I149" s="14" t="s">
        <v>708</v>
      </c>
      <c r="J149" s="14" t="s">
        <v>39</v>
      </c>
      <c r="K149" s="20">
        <v>45627</v>
      </c>
      <c r="L149" s="14" t="s">
        <v>697</v>
      </c>
      <c r="M149" s="14" t="s">
        <v>714</v>
      </c>
      <c r="N149" s="21">
        <f t="shared" si="2"/>
        <v>45</v>
      </c>
      <c r="O149" s="21">
        <v>23</v>
      </c>
      <c r="P149" s="21">
        <v>22</v>
      </c>
      <c r="Q149" s="24">
        <v>1</v>
      </c>
      <c r="R149" s="24">
        <v>638</v>
      </c>
      <c r="S149" s="24">
        <v>2460</v>
      </c>
      <c r="T149" s="24">
        <v>1</v>
      </c>
      <c r="U149" s="24">
        <v>116</v>
      </c>
      <c r="V149" s="24">
        <v>398</v>
      </c>
      <c r="W149" s="14" t="s">
        <v>715</v>
      </c>
      <c r="X149" s="14" t="s">
        <v>716</v>
      </c>
      <c r="Y149" s="14"/>
    </row>
    <row r="150" ht="123.75" spans="1:25">
      <c r="A150" s="14">
        <v>144</v>
      </c>
      <c r="B150" s="14" t="s">
        <v>66</v>
      </c>
      <c r="C150" s="14" t="s">
        <v>67</v>
      </c>
      <c r="D150" s="14" t="s">
        <v>68</v>
      </c>
      <c r="E150" s="14" t="s">
        <v>697</v>
      </c>
      <c r="F150" s="14" t="s">
        <v>717</v>
      </c>
      <c r="G150" s="14" t="s">
        <v>718</v>
      </c>
      <c r="H150" s="14" t="s">
        <v>88</v>
      </c>
      <c r="I150" s="14" t="s">
        <v>717</v>
      </c>
      <c r="J150" s="14" t="s">
        <v>39</v>
      </c>
      <c r="K150" s="20">
        <v>45627</v>
      </c>
      <c r="L150" s="14" t="s">
        <v>697</v>
      </c>
      <c r="M150" s="14" t="s">
        <v>719</v>
      </c>
      <c r="N150" s="21">
        <f t="shared" si="2"/>
        <v>10</v>
      </c>
      <c r="O150" s="21">
        <v>10</v>
      </c>
      <c r="P150" s="21">
        <v>0</v>
      </c>
      <c r="Q150" s="24">
        <v>1</v>
      </c>
      <c r="R150" s="24">
        <v>30</v>
      </c>
      <c r="S150" s="24">
        <v>150</v>
      </c>
      <c r="T150" s="24">
        <v>0</v>
      </c>
      <c r="U150" s="24">
        <v>4</v>
      </c>
      <c r="V150" s="24">
        <v>12</v>
      </c>
      <c r="W150" s="14" t="s">
        <v>720</v>
      </c>
      <c r="X150" s="14" t="s">
        <v>721</v>
      </c>
      <c r="Y150" s="14"/>
    </row>
    <row r="151" ht="112.5" spans="1:25">
      <c r="A151" s="14">
        <v>145</v>
      </c>
      <c r="B151" s="14" t="s">
        <v>66</v>
      </c>
      <c r="C151" s="14" t="s">
        <v>67</v>
      </c>
      <c r="D151" s="14" t="s">
        <v>68</v>
      </c>
      <c r="E151" s="14" t="s">
        <v>697</v>
      </c>
      <c r="F151" s="14" t="s">
        <v>722</v>
      </c>
      <c r="G151" s="14" t="s">
        <v>723</v>
      </c>
      <c r="H151" s="14" t="s">
        <v>71</v>
      </c>
      <c r="I151" s="14" t="s">
        <v>722</v>
      </c>
      <c r="J151" s="14" t="s">
        <v>39</v>
      </c>
      <c r="K151" s="20">
        <v>45627</v>
      </c>
      <c r="L151" s="14" t="s">
        <v>697</v>
      </c>
      <c r="M151" s="14" t="s">
        <v>724</v>
      </c>
      <c r="N151" s="21">
        <f t="shared" si="2"/>
        <v>23</v>
      </c>
      <c r="O151" s="21">
        <v>23</v>
      </c>
      <c r="P151" s="21">
        <v>0</v>
      </c>
      <c r="Q151" s="24">
        <v>1</v>
      </c>
      <c r="R151" s="24">
        <v>204</v>
      </c>
      <c r="S151" s="24">
        <v>879</v>
      </c>
      <c r="T151" s="24">
        <v>0</v>
      </c>
      <c r="U151" s="24">
        <v>11</v>
      </c>
      <c r="V151" s="24">
        <v>31</v>
      </c>
      <c r="W151" s="14" t="s">
        <v>725</v>
      </c>
      <c r="X151" s="14" t="s">
        <v>726</v>
      </c>
      <c r="Y151" s="14"/>
    </row>
    <row r="152" ht="135" spans="1:25">
      <c r="A152" s="14">
        <v>146</v>
      </c>
      <c r="B152" s="14" t="s">
        <v>32</v>
      </c>
      <c r="C152" s="14" t="s">
        <v>33</v>
      </c>
      <c r="D152" s="14" t="s">
        <v>188</v>
      </c>
      <c r="E152" s="14" t="s">
        <v>697</v>
      </c>
      <c r="F152" s="14" t="s">
        <v>727</v>
      </c>
      <c r="G152" s="14" t="s">
        <v>728</v>
      </c>
      <c r="H152" s="14" t="s">
        <v>678</v>
      </c>
      <c r="I152" s="14" t="s">
        <v>727</v>
      </c>
      <c r="J152" s="14" t="s">
        <v>39</v>
      </c>
      <c r="K152" s="20">
        <v>45627</v>
      </c>
      <c r="L152" s="14" t="s">
        <v>697</v>
      </c>
      <c r="M152" s="14" t="s">
        <v>729</v>
      </c>
      <c r="N152" s="21">
        <f t="shared" si="2"/>
        <v>30</v>
      </c>
      <c r="O152" s="21">
        <v>30</v>
      </c>
      <c r="P152" s="21">
        <v>0</v>
      </c>
      <c r="Q152" s="24">
        <v>1</v>
      </c>
      <c r="R152" s="24">
        <v>156</v>
      </c>
      <c r="S152" s="24">
        <v>625</v>
      </c>
      <c r="T152" s="24">
        <v>0</v>
      </c>
      <c r="U152" s="24">
        <v>14</v>
      </c>
      <c r="V152" s="24">
        <v>42</v>
      </c>
      <c r="W152" s="14" t="s">
        <v>730</v>
      </c>
      <c r="X152" s="14" t="s">
        <v>731</v>
      </c>
      <c r="Y152" s="14"/>
    </row>
    <row r="153" ht="135" spans="1:25">
      <c r="A153" s="14">
        <v>147</v>
      </c>
      <c r="B153" s="14" t="s">
        <v>32</v>
      </c>
      <c r="C153" s="14" t="s">
        <v>33</v>
      </c>
      <c r="D153" s="14" t="s">
        <v>188</v>
      </c>
      <c r="E153" s="14" t="s">
        <v>697</v>
      </c>
      <c r="F153" s="14" t="s">
        <v>732</v>
      </c>
      <c r="G153" s="14" t="s">
        <v>733</v>
      </c>
      <c r="H153" s="14" t="s">
        <v>88</v>
      </c>
      <c r="I153" s="14" t="s">
        <v>732</v>
      </c>
      <c r="J153" s="14" t="s">
        <v>39</v>
      </c>
      <c r="K153" s="20">
        <v>45627</v>
      </c>
      <c r="L153" s="14" t="s">
        <v>697</v>
      </c>
      <c r="M153" s="14" t="s">
        <v>734</v>
      </c>
      <c r="N153" s="21">
        <f t="shared" si="2"/>
        <v>50</v>
      </c>
      <c r="O153" s="21">
        <v>50</v>
      </c>
      <c r="P153" s="21">
        <v>0</v>
      </c>
      <c r="Q153" s="24">
        <v>1</v>
      </c>
      <c r="R153" s="24">
        <v>275</v>
      </c>
      <c r="S153" s="24">
        <v>929</v>
      </c>
      <c r="T153" s="24">
        <v>0</v>
      </c>
      <c r="U153" s="24">
        <v>10</v>
      </c>
      <c r="V153" s="24">
        <v>45</v>
      </c>
      <c r="W153" s="14" t="s">
        <v>735</v>
      </c>
      <c r="X153" s="14" t="s">
        <v>736</v>
      </c>
      <c r="Y153" s="14"/>
    </row>
    <row r="154" ht="123.75" spans="1:25">
      <c r="A154" s="14">
        <v>148</v>
      </c>
      <c r="B154" s="14" t="s">
        <v>66</v>
      </c>
      <c r="C154" s="14" t="s">
        <v>67</v>
      </c>
      <c r="D154" s="14" t="s">
        <v>68</v>
      </c>
      <c r="E154" s="14" t="s">
        <v>697</v>
      </c>
      <c r="F154" s="14" t="s">
        <v>732</v>
      </c>
      <c r="G154" s="14" t="s">
        <v>737</v>
      </c>
      <c r="H154" s="14" t="s">
        <v>88</v>
      </c>
      <c r="I154" s="14" t="s">
        <v>732</v>
      </c>
      <c r="J154" s="14" t="s">
        <v>39</v>
      </c>
      <c r="K154" s="20">
        <v>45627</v>
      </c>
      <c r="L154" s="14" t="s">
        <v>697</v>
      </c>
      <c r="M154" s="14" t="s">
        <v>738</v>
      </c>
      <c r="N154" s="21">
        <f t="shared" si="2"/>
        <v>10</v>
      </c>
      <c r="O154" s="21">
        <v>10</v>
      </c>
      <c r="P154" s="21">
        <v>0</v>
      </c>
      <c r="Q154" s="24">
        <v>1</v>
      </c>
      <c r="R154" s="24">
        <v>140</v>
      </c>
      <c r="S154" s="24">
        <v>450</v>
      </c>
      <c r="T154" s="24">
        <v>0</v>
      </c>
      <c r="U154" s="24">
        <v>5</v>
      </c>
      <c r="V154" s="24">
        <v>18</v>
      </c>
      <c r="W154" s="14" t="s">
        <v>739</v>
      </c>
      <c r="X154" s="14" t="s">
        <v>740</v>
      </c>
      <c r="Y154" s="14"/>
    </row>
    <row r="155" ht="112.5" spans="1:25">
      <c r="A155" s="14">
        <v>149</v>
      </c>
      <c r="B155" s="14" t="s">
        <v>66</v>
      </c>
      <c r="C155" s="14" t="s">
        <v>67</v>
      </c>
      <c r="D155" s="14" t="s">
        <v>68</v>
      </c>
      <c r="E155" s="14" t="s">
        <v>697</v>
      </c>
      <c r="F155" s="14" t="s">
        <v>741</v>
      </c>
      <c r="G155" s="14" t="s">
        <v>742</v>
      </c>
      <c r="H155" s="14" t="s">
        <v>38</v>
      </c>
      <c r="I155" s="14" t="s">
        <v>741</v>
      </c>
      <c r="J155" s="14" t="s">
        <v>39</v>
      </c>
      <c r="K155" s="20">
        <v>45627</v>
      </c>
      <c r="L155" s="14" t="s">
        <v>697</v>
      </c>
      <c r="M155" s="14" t="s">
        <v>743</v>
      </c>
      <c r="N155" s="21">
        <f t="shared" si="2"/>
        <v>12</v>
      </c>
      <c r="O155" s="21">
        <v>12</v>
      </c>
      <c r="P155" s="21">
        <v>0</v>
      </c>
      <c r="Q155" s="24">
        <v>1</v>
      </c>
      <c r="R155" s="24">
        <v>280</v>
      </c>
      <c r="S155" s="24">
        <v>800</v>
      </c>
      <c r="T155" s="24">
        <v>0</v>
      </c>
      <c r="U155" s="24">
        <v>30</v>
      </c>
      <c r="V155" s="24">
        <v>90</v>
      </c>
      <c r="W155" s="14" t="s">
        <v>744</v>
      </c>
      <c r="X155" s="14" t="s">
        <v>745</v>
      </c>
      <c r="Y155" s="15"/>
    </row>
    <row r="156" ht="135" spans="1:25">
      <c r="A156" s="14">
        <v>150</v>
      </c>
      <c r="B156" s="14" t="s">
        <v>32</v>
      </c>
      <c r="C156" s="14" t="s">
        <v>33</v>
      </c>
      <c r="D156" s="14" t="s">
        <v>188</v>
      </c>
      <c r="E156" s="14" t="s">
        <v>697</v>
      </c>
      <c r="F156" s="14" t="s">
        <v>746</v>
      </c>
      <c r="G156" s="14" t="s">
        <v>747</v>
      </c>
      <c r="H156" s="14" t="s">
        <v>71</v>
      </c>
      <c r="I156" s="14" t="s">
        <v>746</v>
      </c>
      <c r="J156" s="14" t="s">
        <v>39</v>
      </c>
      <c r="K156" s="20">
        <v>45627</v>
      </c>
      <c r="L156" s="14" t="s">
        <v>697</v>
      </c>
      <c r="M156" s="14" t="s">
        <v>748</v>
      </c>
      <c r="N156" s="21">
        <f t="shared" si="2"/>
        <v>10</v>
      </c>
      <c r="O156" s="21">
        <v>10</v>
      </c>
      <c r="P156" s="21">
        <v>0</v>
      </c>
      <c r="Q156" s="24">
        <v>1</v>
      </c>
      <c r="R156" s="24">
        <v>30</v>
      </c>
      <c r="S156" s="24">
        <v>200</v>
      </c>
      <c r="T156" s="24">
        <v>0</v>
      </c>
      <c r="U156" s="24">
        <v>5</v>
      </c>
      <c r="V156" s="24">
        <v>25</v>
      </c>
      <c r="W156" s="14" t="s">
        <v>749</v>
      </c>
      <c r="X156" s="14" t="s">
        <v>750</v>
      </c>
      <c r="Y156" s="15"/>
    </row>
    <row r="157" ht="135" spans="1:25">
      <c r="A157" s="14">
        <v>151</v>
      </c>
      <c r="B157" s="14" t="s">
        <v>32</v>
      </c>
      <c r="C157" s="14" t="s">
        <v>33</v>
      </c>
      <c r="D157" s="14" t="s">
        <v>188</v>
      </c>
      <c r="E157" s="14" t="s">
        <v>697</v>
      </c>
      <c r="F157" s="14" t="s">
        <v>751</v>
      </c>
      <c r="G157" s="14" t="s">
        <v>752</v>
      </c>
      <c r="H157" s="14" t="s">
        <v>678</v>
      </c>
      <c r="I157" s="14" t="s">
        <v>751</v>
      </c>
      <c r="J157" s="14" t="s">
        <v>39</v>
      </c>
      <c r="K157" s="20">
        <v>45627</v>
      </c>
      <c r="L157" s="14" t="s">
        <v>697</v>
      </c>
      <c r="M157" s="14" t="s">
        <v>753</v>
      </c>
      <c r="N157" s="21">
        <f t="shared" si="2"/>
        <v>38</v>
      </c>
      <c r="O157" s="21">
        <v>38</v>
      </c>
      <c r="P157" s="21">
        <v>0</v>
      </c>
      <c r="Q157" s="24">
        <v>1</v>
      </c>
      <c r="R157" s="24">
        <v>614</v>
      </c>
      <c r="S157" s="24">
        <v>2736</v>
      </c>
      <c r="T157" s="24">
        <v>1</v>
      </c>
      <c r="U157" s="24">
        <v>30</v>
      </c>
      <c r="V157" s="24">
        <v>120</v>
      </c>
      <c r="W157" s="14" t="s">
        <v>754</v>
      </c>
      <c r="X157" s="14" t="s">
        <v>755</v>
      </c>
      <c r="Y157" s="15"/>
    </row>
    <row r="158" ht="123.75" spans="1:25">
      <c r="A158" s="14">
        <v>152</v>
      </c>
      <c r="B158" s="14" t="s">
        <v>66</v>
      </c>
      <c r="C158" s="14" t="s">
        <v>67</v>
      </c>
      <c r="D158" s="14" t="s">
        <v>68</v>
      </c>
      <c r="E158" s="14" t="s">
        <v>697</v>
      </c>
      <c r="F158" s="14" t="s">
        <v>756</v>
      </c>
      <c r="G158" s="14" t="s">
        <v>757</v>
      </c>
      <c r="H158" s="14" t="s">
        <v>88</v>
      </c>
      <c r="I158" s="14" t="s">
        <v>756</v>
      </c>
      <c r="J158" s="14" t="s">
        <v>39</v>
      </c>
      <c r="K158" s="20">
        <v>45627</v>
      </c>
      <c r="L158" s="14" t="s">
        <v>697</v>
      </c>
      <c r="M158" s="14" t="s">
        <v>758</v>
      </c>
      <c r="N158" s="21">
        <f t="shared" si="2"/>
        <v>30</v>
      </c>
      <c r="O158" s="21">
        <v>30</v>
      </c>
      <c r="P158" s="21">
        <v>0</v>
      </c>
      <c r="Q158" s="24">
        <v>1</v>
      </c>
      <c r="R158" s="24">
        <v>40</v>
      </c>
      <c r="S158" s="24">
        <v>200</v>
      </c>
      <c r="T158" s="24">
        <v>0</v>
      </c>
      <c r="U158" s="24">
        <v>2</v>
      </c>
      <c r="V158" s="24">
        <v>10</v>
      </c>
      <c r="W158" s="14" t="s">
        <v>759</v>
      </c>
      <c r="X158" s="14" t="s">
        <v>760</v>
      </c>
      <c r="Y158" s="15"/>
    </row>
    <row r="159" ht="135" spans="1:25">
      <c r="A159" s="14">
        <v>153</v>
      </c>
      <c r="B159" s="14" t="s">
        <v>32</v>
      </c>
      <c r="C159" s="14" t="s">
        <v>33</v>
      </c>
      <c r="D159" s="14" t="s">
        <v>188</v>
      </c>
      <c r="E159" s="14" t="s">
        <v>697</v>
      </c>
      <c r="F159" s="14" t="s">
        <v>761</v>
      </c>
      <c r="G159" s="14" t="s">
        <v>762</v>
      </c>
      <c r="H159" s="14" t="s">
        <v>678</v>
      </c>
      <c r="I159" s="14" t="s">
        <v>761</v>
      </c>
      <c r="J159" s="14" t="s">
        <v>39</v>
      </c>
      <c r="K159" s="20">
        <v>45627</v>
      </c>
      <c r="L159" s="14" t="s">
        <v>697</v>
      </c>
      <c r="M159" s="14" t="s">
        <v>763</v>
      </c>
      <c r="N159" s="21">
        <f t="shared" si="2"/>
        <v>12</v>
      </c>
      <c r="O159" s="21">
        <v>12</v>
      </c>
      <c r="P159" s="21">
        <v>0</v>
      </c>
      <c r="Q159" s="24">
        <v>1</v>
      </c>
      <c r="R159" s="24">
        <v>340</v>
      </c>
      <c r="S159" s="24">
        <v>1650</v>
      </c>
      <c r="T159" s="24">
        <v>0</v>
      </c>
      <c r="U159" s="24">
        <v>32</v>
      </c>
      <c r="V159" s="24">
        <v>108</v>
      </c>
      <c r="W159" s="14" t="s">
        <v>764</v>
      </c>
      <c r="X159" s="14" t="s">
        <v>765</v>
      </c>
      <c r="Y159" s="15"/>
    </row>
    <row r="160" ht="135" spans="1:25">
      <c r="A160" s="14">
        <v>154</v>
      </c>
      <c r="B160" s="14" t="s">
        <v>32</v>
      </c>
      <c r="C160" s="14" t="s">
        <v>33</v>
      </c>
      <c r="D160" s="14" t="s">
        <v>188</v>
      </c>
      <c r="E160" s="14" t="s">
        <v>697</v>
      </c>
      <c r="F160" s="14" t="s">
        <v>766</v>
      </c>
      <c r="G160" s="14" t="s">
        <v>767</v>
      </c>
      <c r="H160" s="14" t="s">
        <v>678</v>
      </c>
      <c r="I160" s="14" t="s">
        <v>766</v>
      </c>
      <c r="J160" s="14" t="s">
        <v>39</v>
      </c>
      <c r="K160" s="20">
        <v>45627</v>
      </c>
      <c r="L160" s="14" t="s">
        <v>697</v>
      </c>
      <c r="M160" s="14" t="s">
        <v>768</v>
      </c>
      <c r="N160" s="21">
        <f t="shared" si="2"/>
        <v>30</v>
      </c>
      <c r="O160" s="21">
        <v>30</v>
      </c>
      <c r="P160" s="21">
        <v>0</v>
      </c>
      <c r="Q160" s="24">
        <v>1</v>
      </c>
      <c r="R160" s="24">
        <v>145</v>
      </c>
      <c r="S160" s="24">
        <v>500</v>
      </c>
      <c r="T160" s="24">
        <v>0</v>
      </c>
      <c r="U160" s="24">
        <v>6</v>
      </c>
      <c r="V160" s="24">
        <v>22</v>
      </c>
      <c r="W160" s="14" t="s">
        <v>769</v>
      </c>
      <c r="X160" s="14" t="s">
        <v>770</v>
      </c>
      <c r="Y160" s="15"/>
    </row>
    <row r="161" ht="146.25" spans="1:25">
      <c r="A161" s="14">
        <v>155</v>
      </c>
      <c r="B161" s="14" t="s">
        <v>32</v>
      </c>
      <c r="C161" s="14" t="s">
        <v>33</v>
      </c>
      <c r="D161" s="14" t="s">
        <v>188</v>
      </c>
      <c r="E161" s="14" t="s">
        <v>697</v>
      </c>
      <c r="F161" s="14" t="s">
        <v>771</v>
      </c>
      <c r="G161" s="14" t="s">
        <v>772</v>
      </c>
      <c r="H161" s="14" t="s">
        <v>88</v>
      </c>
      <c r="I161" s="14" t="s">
        <v>771</v>
      </c>
      <c r="J161" s="14" t="s">
        <v>39</v>
      </c>
      <c r="K161" s="20">
        <v>45627</v>
      </c>
      <c r="L161" s="14" t="s">
        <v>697</v>
      </c>
      <c r="M161" s="14" t="s">
        <v>773</v>
      </c>
      <c r="N161" s="21">
        <f t="shared" si="2"/>
        <v>10</v>
      </c>
      <c r="O161" s="21">
        <v>10</v>
      </c>
      <c r="P161" s="21">
        <v>0</v>
      </c>
      <c r="Q161" s="24">
        <v>1</v>
      </c>
      <c r="R161" s="24">
        <v>939</v>
      </c>
      <c r="S161" s="24">
        <v>3229</v>
      </c>
      <c r="T161" s="24">
        <v>0</v>
      </c>
      <c r="U161" s="24">
        <v>44</v>
      </c>
      <c r="V161" s="24">
        <v>132</v>
      </c>
      <c r="W161" s="14" t="s">
        <v>774</v>
      </c>
      <c r="X161" s="14" t="s">
        <v>775</v>
      </c>
      <c r="Y161" s="15"/>
    </row>
    <row r="162" ht="146.25" spans="1:25">
      <c r="A162" s="14">
        <v>156</v>
      </c>
      <c r="B162" s="14" t="s">
        <v>32</v>
      </c>
      <c r="C162" s="14" t="s">
        <v>33</v>
      </c>
      <c r="D162" s="14" t="s">
        <v>188</v>
      </c>
      <c r="E162" s="14" t="s">
        <v>697</v>
      </c>
      <c r="F162" s="14" t="s">
        <v>776</v>
      </c>
      <c r="G162" s="14" t="s">
        <v>777</v>
      </c>
      <c r="H162" s="14" t="s">
        <v>678</v>
      </c>
      <c r="I162" s="14" t="s">
        <v>776</v>
      </c>
      <c r="J162" s="14" t="s">
        <v>39</v>
      </c>
      <c r="K162" s="20">
        <v>45627</v>
      </c>
      <c r="L162" s="14" t="s">
        <v>697</v>
      </c>
      <c r="M162" s="14" t="s">
        <v>778</v>
      </c>
      <c r="N162" s="21">
        <f t="shared" si="2"/>
        <v>80</v>
      </c>
      <c r="O162" s="21">
        <v>80</v>
      </c>
      <c r="P162" s="21">
        <v>0</v>
      </c>
      <c r="Q162" s="24">
        <v>1</v>
      </c>
      <c r="R162" s="24">
        <v>688</v>
      </c>
      <c r="S162" s="24">
        <v>2780</v>
      </c>
      <c r="T162" s="24">
        <v>0</v>
      </c>
      <c r="U162" s="24">
        <v>32</v>
      </c>
      <c r="V162" s="24">
        <v>113</v>
      </c>
      <c r="W162" s="14" t="s">
        <v>779</v>
      </c>
      <c r="X162" s="14" t="s">
        <v>780</v>
      </c>
      <c r="Y162" s="15"/>
    </row>
    <row r="163" ht="135" spans="1:25">
      <c r="A163" s="14">
        <v>157</v>
      </c>
      <c r="B163" s="14" t="s">
        <v>66</v>
      </c>
      <c r="C163" s="14" t="s">
        <v>67</v>
      </c>
      <c r="D163" s="14" t="s">
        <v>68</v>
      </c>
      <c r="E163" s="14" t="s">
        <v>697</v>
      </c>
      <c r="F163" s="14" t="s">
        <v>781</v>
      </c>
      <c r="G163" s="14" t="s">
        <v>782</v>
      </c>
      <c r="H163" s="14" t="s">
        <v>88</v>
      </c>
      <c r="I163" s="14" t="s">
        <v>781</v>
      </c>
      <c r="J163" s="14" t="s">
        <v>39</v>
      </c>
      <c r="K163" s="20">
        <v>45627</v>
      </c>
      <c r="L163" s="14" t="s">
        <v>697</v>
      </c>
      <c r="M163" s="14" t="s">
        <v>783</v>
      </c>
      <c r="N163" s="21">
        <f t="shared" si="2"/>
        <v>20</v>
      </c>
      <c r="O163" s="21">
        <v>20</v>
      </c>
      <c r="P163" s="21">
        <v>0</v>
      </c>
      <c r="Q163" s="24">
        <v>1</v>
      </c>
      <c r="R163" s="24">
        <v>150</v>
      </c>
      <c r="S163" s="24">
        <v>280</v>
      </c>
      <c r="T163" s="24">
        <v>1</v>
      </c>
      <c r="U163" s="24">
        <v>17</v>
      </c>
      <c r="V163" s="24">
        <v>50</v>
      </c>
      <c r="W163" s="14" t="s">
        <v>784</v>
      </c>
      <c r="X163" s="14" t="s">
        <v>785</v>
      </c>
      <c r="Y163" s="15"/>
    </row>
    <row r="164" ht="123.75" spans="1:25">
      <c r="A164" s="14">
        <v>158</v>
      </c>
      <c r="B164" s="14" t="s">
        <v>32</v>
      </c>
      <c r="C164" s="14" t="s">
        <v>33</v>
      </c>
      <c r="D164" s="14" t="s">
        <v>188</v>
      </c>
      <c r="E164" s="14" t="s">
        <v>697</v>
      </c>
      <c r="F164" s="14" t="s">
        <v>786</v>
      </c>
      <c r="G164" s="14" t="s">
        <v>787</v>
      </c>
      <c r="H164" s="14" t="s">
        <v>38</v>
      </c>
      <c r="I164" s="14" t="s">
        <v>786</v>
      </c>
      <c r="J164" s="14" t="s">
        <v>39</v>
      </c>
      <c r="K164" s="20">
        <v>45627</v>
      </c>
      <c r="L164" s="14" t="s">
        <v>697</v>
      </c>
      <c r="M164" s="14" t="s">
        <v>788</v>
      </c>
      <c r="N164" s="21">
        <f t="shared" si="2"/>
        <v>20</v>
      </c>
      <c r="O164" s="21">
        <v>20</v>
      </c>
      <c r="P164" s="21">
        <v>0</v>
      </c>
      <c r="Q164" s="24">
        <v>1</v>
      </c>
      <c r="R164" s="24">
        <v>300</v>
      </c>
      <c r="S164" s="24">
        <v>1200</v>
      </c>
      <c r="T164" s="24">
        <v>0</v>
      </c>
      <c r="U164" s="24">
        <v>20</v>
      </c>
      <c r="V164" s="24">
        <v>50</v>
      </c>
      <c r="W164" s="14" t="s">
        <v>789</v>
      </c>
      <c r="X164" s="14" t="s">
        <v>790</v>
      </c>
      <c r="Y164" s="15"/>
    </row>
    <row r="165" ht="135" spans="1:25">
      <c r="A165" s="14">
        <v>159</v>
      </c>
      <c r="B165" s="14" t="s">
        <v>32</v>
      </c>
      <c r="C165" s="14" t="s">
        <v>33</v>
      </c>
      <c r="D165" s="14" t="s">
        <v>188</v>
      </c>
      <c r="E165" s="14" t="s">
        <v>697</v>
      </c>
      <c r="F165" s="14" t="s">
        <v>791</v>
      </c>
      <c r="G165" s="14" t="s">
        <v>792</v>
      </c>
      <c r="H165" s="14" t="s">
        <v>678</v>
      </c>
      <c r="I165" s="14" t="s">
        <v>791</v>
      </c>
      <c r="J165" s="14" t="s">
        <v>39</v>
      </c>
      <c r="K165" s="20">
        <v>45627</v>
      </c>
      <c r="L165" s="14" t="s">
        <v>697</v>
      </c>
      <c r="M165" s="14" t="s">
        <v>793</v>
      </c>
      <c r="N165" s="21">
        <f t="shared" si="2"/>
        <v>80</v>
      </c>
      <c r="O165" s="21">
        <v>80</v>
      </c>
      <c r="P165" s="21">
        <v>0</v>
      </c>
      <c r="Q165" s="24">
        <v>1</v>
      </c>
      <c r="R165" s="24">
        <v>812</v>
      </c>
      <c r="S165" s="24">
        <v>2787</v>
      </c>
      <c r="T165" s="24">
        <v>1</v>
      </c>
      <c r="U165" s="24">
        <v>115</v>
      </c>
      <c r="V165" s="24">
        <v>346</v>
      </c>
      <c r="W165" s="14" t="s">
        <v>794</v>
      </c>
      <c r="X165" s="14" t="s">
        <v>795</v>
      </c>
      <c r="Y165" s="15"/>
    </row>
    <row r="166" ht="123.75" spans="1:25">
      <c r="A166" s="14">
        <v>160</v>
      </c>
      <c r="B166" s="14" t="s">
        <v>66</v>
      </c>
      <c r="C166" s="14" t="s">
        <v>67</v>
      </c>
      <c r="D166" s="14" t="s">
        <v>68</v>
      </c>
      <c r="E166" s="14" t="s">
        <v>697</v>
      </c>
      <c r="F166" s="14" t="s">
        <v>796</v>
      </c>
      <c r="G166" s="14" t="s">
        <v>797</v>
      </c>
      <c r="H166" s="14" t="s">
        <v>38</v>
      </c>
      <c r="I166" s="14" t="s">
        <v>796</v>
      </c>
      <c r="J166" s="14" t="s">
        <v>39</v>
      </c>
      <c r="K166" s="20">
        <v>45627</v>
      </c>
      <c r="L166" s="14" t="s">
        <v>697</v>
      </c>
      <c r="M166" s="14" t="s">
        <v>798</v>
      </c>
      <c r="N166" s="21">
        <f t="shared" si="2"/>
        <v>10</v>
      </c>
      <c r="O166" s="21">
        <v>10</v>
      </c>
      <c r="P166" s="21">
        <v>0</v>
      </c>
      <c r="Q166" s="24">
        <v>1</v>
      </c>
      <c r="R166" s="24">
        <v>30</v>
      </c>
      <c r="S166" s="24">
        <v>120</v>
      </c>
      <c r="T166" s="24">
        <v>0</v>
      </c>
      <c r="U166" s="24">
        <v>4</v>
      </c>
      <c r="V166" s="24">
        <v>11</v>
      </c>
      <c r="W166" s="14" t="s">
        <v>799</v>
      </c>
      <c r="X166" s="14" t="s">
        <v>800</v>
      </c>
      <c r="Y166" s="15"/>
    </row>
    <row r="167" ht="135" spans="1:25">
      <c r="A167" s="14">
        <v>161</v>
      </c>
      <c r="B167" s="14" t="s">
        <v>32</v>
      </c>
      <c r="C167" s="14" t="s">
        <v>33</v>
      </c>
      <c r="D167" s="14" t="s">
        <v>188</v>
      </c>
      <c r="E167" s="14" t="s">
        <v>697</v>
      </c>
      <c r="F167" s="14" t="s">
        <v>801</v>
      </c>
      <c r="G167" s="14" t="s">
        <v>802</v>
      </c>
      <c r="H167" s="14" t="s">
        <v>88</v>
      </c>
      <c r="I167" s="14" t="s">
        <v>801</v>
      </c>
      <c r="J167" s="14" t="s">
        <v>39</v>
      </c>
      <c r="K167" s="20">
        <v>45627</v>
      </c>
      <c r="L167" s="14" t="s">
        <v>697</v>
      </c>
      <c r="M167" s="14" t="s">
        <v>803</v>
      </c>
      <c r="N167" s="21">
        <f t="shared" si="2"/>
        <v>25</v>
      </c>
      <c r="O167" s="21">
        <v>25</v>
      </c>
      <c r="P167" s="21">
        <v>0</v>
      </c>
      <c r="Q167" s="24">
        <v>1</v>
      </c>
      <c r="R167" s="24">
        <v>80</v>
      </c>
      <c r="S167" s="24">
        <v>400</v>
      </c>
      <c r="T167" s="24">
        <v>0</v>
      </c>
      <c r="U167" s="24">
        <v>4</v>
      </c>
      <c r="V167" s="24">
        <v>16</v>
      </c>
      <c r="W167" s="14" t="s">
        <v>804</v>
      </c>
      <c r="X167" s="14" t="s">
        <v>805</v>
      </c>
      <c r="Y167" s="15"/>
    </row>
    <row r="168" ht="135" spans="1:25">
      <c r="A168" s="14">
        <v>162</v>
      </c>
      <c r="B168" s="14" t="s">
        <v>66</v>
      </c>
      <c r="C168" s="14" t="s">
        <v>67</v>
      </c>
      <c r="D168" s="14" t="s">
        <v>68</v>
      </c>
      <c r="E168" s="14" t="s">
        <v>697</v>
      </c>
      <c r="F168" s="14" t="s">
        <v>806</v>
      </c>
      <c r="G168" s="14" t="s">
        <v>807</v>
      </c>
      <c r="H168" s="14" t="s">
        <v>88</v>
      </c>
      <c r="I168" s="14" t="s">
        <v>806</v>
      </c>
      <c r="J168" s="14" t="s">
        <v>39</v>
      </c>
      <c r="K168" s="20">
        <v>45627</v>
      </c>
      <c r="L168" s="14" t="s">
        <v>697</v>
      </c>
      <c r="M168" s="14" t="s">
        <v>808</v>
      </c>
      <c r="N168" s="21">
        <f t="shared" si="2"/>
        <v>400</v>
      </c>
      <c r="O168" s="21">
        <v>150</v>
      </c>
      <c r="P168" s="21">
        <v>250</v>
      </c>
      <c r="Q168" s="24">
        <v>1</v>
      </c>
      <c r="R168" s="24">
        <v>780</v>
      </c>
      <c r="S168" s="24">
        <v>3070</v>
      </c>
      <c r="T168" s="24">
        <v>0</v>
      </c>
      <c r="U168" s="24">
        <v>51</v>
      </c>
      <c r="V168" s="24">
        <v>169</v>
      </c>
      <c r="W168" s="14" t="s">
        <v>809</v>
      </c>
      <c r="X168" s="14" t="s">
        <v>810</v>
      </c>
      <c r="Y168" s="15"/>
    </row>
    <row r="169" ht="135" spans="1:25">
      <c r="A169" s="14">
        <v>163</v>
      </c>
      <c r="B169" s="14" t="s">
        <v>32</v>
      </c>
      <c r="C169" s="14" t="s">
        <v>33</v>
      </c>
      <c r="D169" s="14" t="s">
        <v>188</v>
      </c>
      <c r="E169" s="14" t="s">
        <v>697</v>
      </c>
      <c r="F169" s="14" t="s">
        <v>811</v>
      </c>
      <c r="G169" s="14" t="s">
        <v>812</v>
      </c>
      <c r="H169" s="14" t="s">
        <v>678</v>
      </c>
      <c r="I169" s="14" t="s">
        <v>811</v>
      </c>
      <c r="J169" s="14" t="s">
        <v>39</v>
      </c>
      <c r="K169" s="20">
        <v>45627</v>
      </c>
      <c r="L169" s="14" t="s">
        <v>697</v>
      </c>
      <c r="M169" s="14" t="s">
        <v>813</v>
      </c>
      <c r="N169" s="21">
        <f t="shared" si="2"/>
        <v>20</v>
      </c>
      <c r="O169" s="21">
        <v>20</v>
      </c>
      <c r="P169" s="21">
        <v>0</v>
      </c>
      <c r="Q169" s="24">
        <v>1</v>
      </c>
      <c r="R169" s="24">
        <v>200</v>
      </c>
      <c r="S169" s="24">
        <v>750</v>
      </c>
      <c r="T169" s="24">
        <v>0</v>
      </c>
      <c r="U169" s="24">
        <v>2</v>
      </c>
      <c r="V169" s="24">
        <v>10</v>
      </c>
      <c r="W169" s="14" t="s">
        <v>814</v>
      </c>
      <c r="X169" s="14" t="s">
        <v>815</v>
      </c>
      <c r="Y169" s="15"/>
    </row>
    <row r="170" ht="101.25" spans="1:25">
      <c r="A170" s="15">
        <v>164</v>
      </c>
      <c r="B170" s="14" t="s">
        <v>66</v>
      </c>
      <c r="C170" s="14" t="s">
        <v>67</v>
      </c>
      <c r="D170" s="14" t="s">
        <v>68</v>
      </c>
      <c r="E170" s="14" t="s">
        <v>816</v>
      </c>
      <c r="F170" s="14" t="s">
        <v>817</v>
      </c>
      <c r="G170" s="14" t="s">
        <v>818</v>
      </c>
      <c r="H170" s="14" t="s">
        <v>819</v>
      </c>
      <c r="I170" s="14" t="s">
        <v>817</v>
      </c>
      <c r="J170" s="14" t="s">
        <v>39</v>
      </c>
      <c r="K170" s="20">
        <v>45627</v>
      </c>
      <c r="L170" s="14" t="s">
        <v>816</v>
      </c>
      <c r="M170" s="14" t="s">
        <v>820</v>
      </c>
      <c r="N170" s="21">
        <f t="shared" si="2"/>
        <v>12.5</v>
      </c>
      <c r="O170" s="22">
        <v>12.5</v>
      </c>
      <c r="P170" s="22">
        <v>0</v>
      </c>
      <c r="Q170" s="26">
        <v>1</v>
      </c>
      <c r="R170" s="26">
        <v>43</v>
      </c>
      <c r="S170" s="26">
        <v>298</v>
      </c>
      <c r="T170" s="24">
        <v>0</v>
      </c>
      <c r="U170" s="24">
        <v>8</v>
      </c>
      <c r="V170" s="53">
        <v>20</v>
      </c>
      <c r="W170" s="14" t="s">
        <v>821</v>
      </c>
      <c r="X170" s="54" t="s">
        <v>822</v>
      </c>
      <c r="Y170" s="15"/>
    </row>
    <row r="171" ht="90" spans="1:25">
      <c r="A171" s="15">
        <v>165</v>
      </c>
      <c r="B171" s="14" t="s">
        <v>66</v>
      </c>
      <c r="C171" s="14" t="s">
        <v>67</v>
      </c>
      <c r="D171" s="14" t="s">
        <v>68</v>
      </c>
      <c r="E171" s="47" t="s">
        <v>816</v>
      </c>
      <c r="F171" s="47" t="s">
        <v>823</v>
      </c>
      <c r="G171" s="14" t="s">
        <v>824</v>
      </c>
      <c r="H171" s="47" t="s">
        <v>38</v>
      </c>
      <c r="I171" s="47" t="s">
        <v>823</v>
      </c>
      <c r="J171" s="14" t="s">
        <v>39</v>
      </c>
      <c r="K171" s="20">
        <v>45627</v>
      </c>
      <c r="L171" s="47" t="s">
        <v>816</v>
      </c>
      <c r="M171" s="33" t="s">
        <v>825</v>
      </c>
      <c r="N171" s="21">
        <f t="shared" si="2"/>
        <v>20</v>
      </c>
      <c r="O171" s="50">
        <v>20</v>
      </c>
      <c r="P171" s="50">
        <v>0</v>
      </c>
      <c r="Q171" s="55">
        <v>1</v>
      </c>
      <c r="R171" s="55">
        <v>520</v>
      </c>
      <c r="S171" s="55">
        <v>1180</v>
      </c>
      <c r="T171" s="55">
        <v>0</v>
      </c>
      <c r="U171" s="55">
        <v>18</v>
      </c>
      <c r="V171" s="56">
        <v>43</v>
      </c>
      <c r="W171" s="33" t="s">
        <v>826</v>
      </c>
      <c r="X171" s="54" t="s">
        <v>827</v>
      </c>
      <c r="Y171" s="15"/>
    </row>
    <row r="172" ht="67.5" spans="1:25">
      <c r="A172" s="15">
        <v>166</v>
      </c>
      <c r="B172" s="14" t="s">
        <v>66</v>
      </c>
      <c r="C172" s="14" t="s">
        <v>67</v>
      </c>
      <c r="D172" s="14" t="s">
        <v>289</v>
      </c>
      <c r="E172" s="14" t="s">
        <v>816</v>
      </c>
      <c r="F172" s="14" t="s">
        <v>828</v>
      </c>
      <c r="G172" s="14" t="s">
        <v>829</v>
      </c>
      <c r="H172" s="14" t="s">
        <v>38</v>
      </c>
      <c r="I172" s="14" t="s">
        <v>828</v>
      </c>
      <c r="J172" s="14" t="s">
        <v>39</v>
      </c>
      <c r="K172" s="20">
        <v>45627</v>
      </c>
      <c r="L172" s="14" t="s">
        <v>816</v>
      </c>
      <c r="M172" s="14" t="s">
        <v>830</v>
      </c>
      <c r="N172" s="21">
        <f t="shared" si="2"/>
        <v>85</v>
      </c>
      <c r="O172" s="22">
        <v>85</v>
      </c>
      <c r="P172" s="22">
        <v>0</v>
      </c>
      <c r="Q172" s="26">
        <v>1</v>
      </c>
      <c r="R172" s="26">
        <v>82</v>
      </c>
      <c r="S172" s="26">
        <v>328</v>
      </c>
      <c r="T172" s="24">
        <v>1</v>
      </c>
      <c r="U172" s="24">
        <v>15</v>
      </c>
      <c r="V172" s="24">
        <v>60</v>
      </c>
      <c r="W172" s="14" t="s">
        <v>831</v>
      </c>
      <c r="X172" s="14" t="s">
        <v>832</v>
      </c>
      <c r="Y172" s="47"/>
    </row>
    <row r="173" ht="101.25" spans="1:25">
      <c r="A173" s="15">
        <v>167</v>
      </c>
      <c r="B173" s="14" t="s">
        <v>32</v>
      </c>
      <c r="C173" s="14" t="s">
        <v>33</v>
      </c>
      <c r="D173" s="14" t="s">
        <v>833</v>
      </c>
      <c r="E173" s="47" t="s">
        <v>816</v>
      </c>
      <c r="F173" s="47" t="s">
        <v>834</v>
      </c>
      <c r="G173" s="47" t="s">
        <v>835</v>
      </c>
      <c r="H173" s="47" t="s">
        <v>38</v>
      </c>
      <c r="I173" s="47" t="s">
        <v>834</v>
      </c>
      <c r="J173" s="14" t="s">
        <v>39</v>
      </c>
      <c r="K173" s="20">
        <v>45627</v>
      </c>
      <c r="L173" s="47" t="s">
        <v>816</v>
      </c>
      <c r="M173" s="47" t="s">
        <v>836</v>
      </c>
      <c r="N173" s="21">
        <f t="shared" si="2"/>
        <v>85</v>
      </c>
      <c r="O173" s="50">
        <v>85</v>
      </c>
      <c r="P173" s="50">
        <v>0</v>
      </c>
      <c r="Q173" s="55">
        <v>1</v>
      </c>
      <c r="R173" s="55">
        <v>865</v>
      </c>
      <c r="S173" s="55">
        <v>2597</v>
      </c>
      <c r="T173" s="55">
        <v>0</v>
      </c>
      <c r="U173" s="55">
        <v>96</v>
      </c>
      <c r="V173" s="55">
        <v>276</v>
      </c>
      <c r="W173" s="47" t="s">
        <v>837</v>
      </c>
      <c r="X173" s="47" t="s">
        <v>838</v>
      </c>
      <c r="Y173" s="47"/>
    </row>
    <row r="174" ht="112.5" spans="1:25">
      <c r="A174" s="15">
        <v>168</v>
      </c>
      <c r="B174" s="14" t="s">
        <v>32</v>
      </c>
      <c r="C174" s="14" t="s">
        <v>33</v>
      </c>
      <c r="D174" s="14" t="s">
        <v>34</v>
      </c>
      <c r="E174" s="47" t="s">
        <v>816</v>
      </c>
      <c r="F174" s="47" t="s">
        <v>839</v>
      </c>
      <c r="G174" s="47" t="s">
        <v>840</v>
      </c>
      <c r="H174" s="47" t="s">
        <v>819</v>
      </c>
      <c r="I174" s="47" t="s">
        <v>839</v>
      </c>
      <c r="J174" s="14" t="s">
        <v>39</v>
      </c>
      <c r="K174" s="20">
        <v>45627</v>
      </c>
      <c r="L174" s="47" t="s">
        <v>816</v>
      </c>
      <c r="M174" s="47" t="s">
        <v>841</v>
      </c>
      <c r="N174" s="21">
        <f t="shared" si="2"/>
        <v>80</v>
      </c>
      <c r="O174" s="50">
        <v>70</v>
      </c>
      <c r="P174" s="50">
        <v>10</v>
      </c>
      <c r="Q174" s="55">
        <v>1</v>
      </c>
      <c r="R174" s="55">
        <v>509</v>
      </c>
      <c r="S174" s="55">
        <v>2208</v>
      </c>
      <c r="T174" s="55">
        <v>0</v>
      </c>
      <c r="U174" s="55">
        <v>38</v>
      </c>
      <c r="V174" s="55">
        <v>101</v>
      </c>
      <c r="W174" s="47" t="s">
        <v>842</v>
      </c>
      <c r="X174" s="47" t="s">
        <v>843</v>
      </c>
      <c r="Y174" s="15"/>
    </row>
    <row r="175" ht="78.75" spans="1:25">
      <c r="A175" s="15">
        <v>169</v>
      </c>
      <c r="B175" s="16" t="s">
        <v>32</v>
      </c>
      <c r="C175" s="14" t="s">
        <v>33</v>
      </c>
      <c r="D175" s="32" t="s">
        <v>844</v>
      </c>
      <c r="E175" s="32" t="s">
        <v>816</v>
      </c>
      <c r="F175" s="32" t="s">
        <v>845</v>
      </c>
      <c r="G175" s="32" t="s">
        <v>846</v>
      </c>
      <c r="H175" s="32" t="s">
        <v>678</v>
      </c>
      <c r="I175" s="32" t="s">
        <v>845</v>
      </c>
      <c r="J175" s="14" t="s">
        <v>39</v>
      </c>
      <c r="K175" s="20">
        <v>45627</v>
      </c>
      <c r="L175" s="32" t="s">
        <v>816</v>
      </c>
      <c r="M175" s="32" t="s">
        <v>847</v>
      </c>
      <c r="N175" s="21">
        <f t="shared" si="2"/>
        <v>50</v>
      </c>
      <c r="O175" s="50">
        <v>40</v>
      </c>
      <c r="P175" s="50">
        <v>10</v>
      </c>
      <c r="Q175" s="57">
        <v>1</v>
      </c>
      <c r="R175" s="57">
        <v>150</v>
      </c>
      <c r="S175" s="57">
        <v>730</v>
      </c>
      <c r="T175" s="57">
        <v>0</v>
      </c>
      <c r="U175" s="57">
        <v>7</v>
      </c>
      <c r="V175" s="57">
        <v>21</v>
      </c>
      <c r="W175" s="32" t="s">
        <v>848</v>
      </c>
      <c r="X175" s="32" t="s">
        <v>849</v>
      </c>
      <c r="Y175" s="15"/>
    </row>
    <row r="176" ht="112.5" spans="1:25">
      <c r="A176" s="15">
        <v>170</v>
      </c>
      <c r="B176" s="14" t="s">
        <v>66</v>
      </c>
      <c r="C176" s="14" t="s">
        <v>67</v>
      </c>
      <c r="D176" s="14" t="s">
        <v>68</v>
      </c>
      <c r="E176" s="14" t="s">
        <v>816</v>
      </c>
      <c r="F176" s="14" t="s">
        <v>850</v>
      </c>
      <c r="G176" s="14" t="s">
        <v>851</v>
      </c>
      <c r="H176" s="14" t="s">
        <v>38</v>
      </c>
      <c r="I176" s="14" t="s">
        <v>850</v>
      </c>
      <c r="J176" s="14" t="s">
        <v>39</v>
      </c>
      <c r="K176" s="20">
        <v>45627</v>
      </c>
      <c r="L176" s="14" t="s">
        <v>816</v>
      </c>
      <c r="M176" s="14" t="s">
        <v>852</v>
      </c>
      <c r="N176" s="21">
        <f t="shared" si="2"/>
        <v>30</v>
      </c>
      <c r="O176" s="21">
        <v>30</v>
      </c>
      <c r="P176" s="21">
        <v>0</v>
      </c>
      <c r="Q176" s="24">
        <v>1</v>
      </c>
      <c r="R176" s="24">
        <v>150</v>
      </c>
      <c r="S176" s="24">
        <v>900</v>
      </c>
      <c r="T176" s="24">
        <v>0</v>
      </c>
      <c r="U176" s="24">
        <v>25</v>
      </c>
      <c r="V176" s="24">
        <v>95</v>
      </c>
      <c r="W176" s="14" t="s">
        <v>853</v>
      </c>
      <c r="X176" s="14" t="s">
        <v>854</v>
      </c>
      <c r="Y176" s="15"/>
    </row>
    <row r="177" ht="112.5" spans="1:25">
      <c r="A177" s="15">
        <v>171</v>
      </c>
      <c r="B177" s="14" t="s">
        <v>32</v>
      </c>
      <c r="C177" s="14" t="s">
        <v>33</v>
      </c>
      <c r="D177" s="14" t="s">
        <v>34</v>
      </c>
      <c r="E177" s="14" t="s">
        <v>816</v>
      </c>
      <c r="F177" s="14" t="s">
        <v>855</v>
      </c>
      <c r="G177" s="14" t="s">
        <v>856</v>
      </c>
      <c r="H177" s="14" t="s">
        <v>819</v>
      </c>
      <c r="I177" s="14" t="s">
        <v>855</v>
      </c>
      <c r="J177" s="14" t="s">
        <v>39</v>
      </c>
      <c r="K177" s="20">
        <v>45627</v>
      </c>
      <c r="L177" s="14" t="s">
        <v>816</v>
      </c>
      <c r="M177" s="14" t="s">
        <v>857</v>
      </c>
      <c r="N177" s="21">
        <f t="shared" si="2"/>
        <v>20</v>
      </c>
      <c r="O177" s="22">
        <v>20</v>
      </c>
      <c r="P177" s="22">
        <v>0</v>
      </c>
      <c r="Q177" s="26">
        <v>1</v>
      </c>
      <c r="R177" s="26">
        <v>708</v>
      </c>
      <c r="S177" s="26">
        <v>2852</v>
      </c>
      <c r="T177" s="24">
        <v>1</v>
      </c>
      <c r="U177" s="24">
        <v>128</v>
      </c>
      <c r="V177" s="24">
        <v>426</v>
      </c>
      <c r="W177" s="14" t="s">
        <v>858</v>
      </c>
      <c r="X177" s="14" t="s">
        <v>859</v>
      </c>
      <c r="Y177" s="59"/>
    </row>
    <row r="178" ht="123.75" spans="1:25">
      <c r="A178" s="15">
        <v>172</v>
      </c>
      <c r="B178" s="14" t="s">
        <v>32</v>
      </c>
      <c r="C178" s="14" t="s">
        <v>33</v>
      </c>
      <c r="D178" s="14" t="s">
        <v>34</v>
      </c>
      <c r="E178" s="14" t="s">
        <v>816</v>
      </c>
      <c r="F178" s="14" t="s">
        <v>860</v>
      </c>
      <c r="G178" s="14" t="s">
        <v>861</v>
      </c>
      <c r="H178" s="14" t="s">
        <v>678</v>
      </c>
      <c r="I178" s="14" t="s">
        <v>860</v>
      </c>
      <c r="J178" s="14" t="s">
        <v>39</v>
      </c>
      <c r="K178" s="20">
        <v>45627</v>
      </c>
      <c r="L178" s="14" t="s">
        <v>816</v>
      </c>
      <c r="M178" s="14" t="s">
        <v>862</v>
      </c>
      <c r="N178" s="21">
        <f t="shared" si="2"/>
        <v>45</v>
      </c>
      <c r="O178" s="21">
        <v>45</v>
      </c>
      <c r="P178" s="21">
        <v>0</v>
      </c>
      <c r="Q178" s="24">
        <v>1</v>
      </c>
      <c r="R178" s="24">
        <v>846</v>
      </c>
      <c r="S178" s="24">
        <v>3134</v>
      </c>
      <c r="T178" s="24">
        <v>0</v>
      </c>
      <c r="U178" s="24">
        <v>57</v>
      </c>
      <c r="V178" s="24">
        <v>169</v>
      </c>
      <c r="W178" s="14" t="s">
        <v>863</v>
      </c>
      <c r="X178" s="14" t="s">
        <v>864</v>
      </c>
      <c r="Y178" s="59"/>
    </row>
    <row r="179" ht="123.75" spans="1:25">
      <c r="A179" s="15">
        <v>173</v>
      </c>
      <c r="B179" s="14" t="s">
        <v>32</v>
      </c>
      <c r="C179" s="14" t="s">
        <v>33</v>
      </c>
      <c r="D179" s="14" t="s">
        <v>34</v>
      </c>
      <c r="E179" s="15" t="s">
        <v>816</v>
      </c>
      <c r="F179" s="15" t="s">
        <v>865</v>
      </c>
      <c r="G179" s="14" t="s">
        <v>866</v>
      </c>
      <c r="H179" s="14" t="s">
        <v>819</v>
      </c>
      <c r="I179" s="15" t="s">
        <v>865</v>
      </c>
      <c r="J179" s="14" t="s">
        <v>39</v>
      </c>
      <c r="K179" s="20">
        <v>45627</v>
      </c>
      <c r="L179" s="15" t="s">
        <v>816</v>
      </c>
      <c r="M179" s="14" t="s">
        <v>867</v>
      </c>
      <c r="N179" s="21">
        <f t="shared" si="2"/>
        <v>20</v>
      </c>
      <c r="O179" s="21">
        <v>20</v>
      </c>
      <c r="P179" s="21">
        <v>0</v>
      </c>
      <c r="Q179" s="24">
        <v>1</v>
      </c>
      <c r="R179" s="24">
        <v>765</v>
      </c>
      <c r="S179" s="24">
        <v>3080</v>
      </c>
      <c r="T179" s="24">
        <v>1</v>
      </c>
      <c r="U179" s="24">
        <v>63</v>
      </c>
      <c r="V179" s="24">
        <v>126</v>
      </c>
      <c r="W179" s="14" t="s">
        <v>868</v>
      </c>
      <c r="X179" s="14" t="s">
        <v>869</v>
      </c>
      <c r="Y179" s="59"/>
    </row>
    <row r="180" ht="101.25" spans="1:25">
      <c r="A180" s="15">
        <v>174</v>
      </c>
      <c r="B180" s="14" t="s">
        <v>32</v>
      </c>
      <c r="C180" s="14" t="s">
        <v>33</v>
      </c>
      <c r="D180" s="14" t="s">
        <v>34</v>
      </c>
      <c r="E180" s="15" t="s">
        <v>816</v>
      </c>
      <c r="F180" s="15" t="s">
        <v>870</v>
      </c>
      <c r="G180" s="14" t="s">
        <v>871</v>
      </c>
      <c r="H180" s="14" t="s">
        <v>678</v>
      </c>
      <c r="I180" s="15" t="s">
        <v>870</v>
      </c>
      <c r="J180" s="14" t="s">
        <v>39</v>
      </c>
      <c r="K180" s="20">
        <v>45627</v>
      </c>
      <c r="L180" s="15" t="s">
        <v>816</v>
      </c>
      <c r="M180" s="14" t="s">
        <v>872</v>
      </c>
      <c r="N180" s="21">
        <f t="shared" si="2"/>
        <v>15</v>
      </c>
      <c r="O180" s="21">
        <v>15</v>
      </c>
      <c r="P180" s="21">
        <v>0</v>
      </c>
      <c r="Q180" s="24">
        <v>1</v>
      </c>
      <c r="R180" s="24">
        <v>105</v>
      </c>
      <c r="S180" s="24">
        <v>550</v>
      </c>
      <c r="T180" s="24">
        <v>0</v>
      </c>
      <c r="U180" s="24">
        <v>7</v>
      </c>
      <c r="V180" s="24">
        <v>27</v>
      </c>
      <c r="W180" s="14" t="s">
        <v>873</v>
      </c>
      <c r="X180" s="14" t="s">
        <v>874</v>
      </c>
      <c r="Y180" s="59"/>
    </row>
    <row r="181" ht="101.25" spans="1:25">
      <c r="A181" s="15">
        <v>175</v>
      </c>
      <c r="B181" s="14" t="s">
        <v>66</v>
      </c>
      <c r="C181" s="14" t="s">
        <v>67</v>
      </c>
      <c r="D181" s="14" t="s">
        <v>68</v>
      </c>
      <c r="E181" s="15" t="s">
        <v>816</v>
      </c>
      <c r="F181" s="15" t="s">
        <v>870</v>
      </c>
      <c r="G181" s="14" t="s">
        <v>875</v>
      </c>
      <c r="H181" s="14" t="s">
        <v>678</v>
      </c>
      <c r="I181" s="15" t="s">
        <v>870</v>
      </c>
      <c r="J181" s="14" t="s">
        <v>39</v>
      </c>
      <c r="K181" s="20">
        <v>45627</v>
      </c>
      <c r="L181" s="15" t="s">
        <v>816</v>
      </c>
      <c r="M181" s="14" t="s">
        <v>876</v>
      </c>
      <c r="N181" s="21">
        <f t="shared" si="2"/>
        <v>20</v>
      </c>
      <c r="O181" s="21">
        <v>20</v>
      </c>
      <c r="P181" s="21">
        <v>0</v>
      </c>
      <c r="Q181" s="24">
        <v>1</v>
      </c>
      <c r="R181" s="24">
        <v>56</v>
      </c>
      <c r="S181" s="24">
        <v>207</v>
      </c>
      <c r="T181" s="24">
        <v>0</v>
      </c>
      <c r="U181" s="24">
        <v>4</v>
      </c>
      <c r="V181" s="24">
        <v>13</v>
      </c>
      <c r="W181" s="14" t="s">
        <v>877</v>
      </c>
      <c r="X181" s="14" t="s">
        <v>878</v>
      </c>
      <c r="Y181" s="59"/>
    </row>
    <row r="182" ht="101.25" spans="1:25">
      <c r="A182" s="15">
        <v>176</v>
      </c>
      <c r="B182" s="14" t="s">
        <v>32</v>
      </c>
      <c r="C182" s="14" t="s">
        <v>33</v>
      </c>
      <c r="D182" s="14" t="s">
        <v>34</v>
      </c>
      <c r="E182" s="15" t="s">
        <v>816</v>
      </c>
      <c r="F182" s="15" t="s">
        <v>879</v>
      </c>
      <c r="G182" s="14" t="s">
        <v>880</v>
      </c>
      <c r="H182" s="14" t="s">
        <v>678</v>
      </c>
      <c r="I182" s="15" t="s">
        <v>879</v>
      </c>
      <c r="J182" s="14" t="s">
        <v>39</v>
      </c>
      <c r="K182" s="20">
        <v>45627</v>
      </c>
      <c r="L182" s="15" t="s">
        <v>816</v>
      </c>
      <c r="M182" s="14" t="s">
        <v>881</v>
      </c>
      <c r="N182" s="21">
        <f t="shared" si="2"/>
        <v>80</v>
      </c>
      <c r="O182" s="21">
        <v>80</v>
      </c>
      <c r="P182" s="21">
        <v>0</v>
      </c>
      <c r="Q182" s="24">
        <v>1</v>
      </c>
      <c r="R182" s="24">
        <v>95</v>
      </c>
      <c r="S182" s="24">
        <v>375</v>
      </c>
      <c r="T182" s="24">
        <v>1</v>
      </c>
      <c r="U182" s="24">
        <v>12</v>
      </c>
      <c r="V182" s="24">
        <v>45</v>
      </c>
      <c r="W182" s="14" t="s">
        <v>882</v>
      </c>
      <c r="X182" s="14" t="s">
        <v>883</v>
      </c>
      <c r="Y182" s="59"/>
    </row>
    <row r="183" ht="90" spans="1:25">
      <c r="A183" s="15">
        <v>177</v>
      </c>
      <c r="B183" s="14" t="s">
        <v>66</v>
      </c>
      <c r="C183" s="14" t="s">
        <v>67</v>
      </c>
      <c r="D183" s="14" t="s">
        <v>68</v>
      </c>
      <c r="E183" s="15" t="s">
        <v>816</v>
      </c>
      <c r="F183" s="15" t="s">
        <v>884</v>
      </c>
      <c r="G183" s="14" t="s">
        <v>885</v>
      </c>
      <c r="H183" s="14" t="s">
        <v>819</v>
      </c>
      <c r="I183" s="15" t="s">
        <v>884</v>
      </c>
      <c r="J183" s="14" t="s">
        <v>39</v>
      </c>
      <c r="K183" s="20">
        <v>45627</v>
      </c>
      <c r="L183" s="15" t="s">
        <v>816</v>
      </c>
      <c r="M183" s="14" t="s">
        <v>886</v>
      </c>
      <c r="N183" s="21">
        <f t="shared" si="2"/>
        <v>20</v>
      </c>
      <c r="O183" s="21">
        <v>20</v>
      </c>
      <c r="P183" s="21">
        <v>0</v>
      </c>
      <c r="Q183" s="24">
        <v>1</v>
      </c>
      <c r="R183" s="24">
        <v>288</v>
      </c>
      <c r="S183" s="24">
        <v>1267</v>
      </c>
      <c r="T183" s="24">
        <v>0</v>
      </c>
      <c r="U183" s="24">
        <v>19</v>
      </c>
      <c r="V183" s="24">
        <v>61</v>
      </c>
      <c r="W183" s="14" t="s">
        <v>887</v>
      </c>
      <c r="X183" s="14" t="s">
        <v>888</v>
      </c>
      <c r="Y183" s="59"/>
    </row>
    <row r="184" ht="112.5" spans="1:25">
      <c r="A184" s="15">
        <v>178</v>
      </c>
      <c r="B184" s="14" t="s">
        <v>32</v>
      </c>
      <c r="C184" s="14" t="s">
        <v>33</v>
      </c>
      <c r="D184" s="14" t="s">
        <v>34</v>
      </c>
      <c r="E184" s="15" t="s">
        <v>816</v>
      </c>
      <c r="F184" s="15" t="s">
        <v>889</v>
      </c>
      <c r="G184" s="14" t="s">
        <v>890</v>
      </c>
      <c r="H184" s="14" t="s">
        <v>678</v>
      </c>
      <c r="I184" s="15" t="s">
        <v>889</v>
      </c>
      <c r="J184" s="14" t="s">
        <v>39</v>
      </c>
      <c r="K184" s="20">
        <v>45627</v>
      </c>
      <c r="L184" s="15" t="s">
        <v>816</v>
      </c>
      <c r="M184" s="14" t="s">
        <v>891</v>
      </c>
      <c r="N184" s="21">
        <f t="shared" si="2"/>
        <v>20</v>
      </c>
      <c r="O184" s="21">
        <v>20</v>
      </c>
      <c r="P184" s="21">
        <v>0</v>
      </c>
      <c r="Q184" s="24">
        <v>1</v>
      </c>
      <c r="R184" s="24">
        <v>410</v>
      </c>
      <c r="S184" s="24">
        <v>1550</v>
      </c>
      <c r="T184" s="24">
        <v>0</v>
      </c>
      <c r="U184" s="24">
        <v>38</v>
      </c>
      <c r="V184" s="24">
        <v>131</v>
      </c>
      <c r="W184" s="14" t="s">
        <v>892</v>
      </c>
      <c r="X184" s="14" t="s">
        <v>893</v>
      </c>
      <c r="Y184" s="59"/>
    </row>
    <row r="185" ht="90" spans="1:25">
      <c r="A185" s="15">
        <v>179</v>
      </c>
      <c r="B185" s="14" t="s">
        <v>66</v>
      </c>
      <c r="C185" s="14" t="s">
        <v>67</v>
      </c>
      <c r="D185" s="14" t="s">
        <v>68</v>
      </c>
      <c r="E185" s="15" t="s">
        <v>816</v>
      </c>
      <c r="F185" s="15" t="s">
        <v>894</v>
      </c>
      <c r="G185" s="14" t="s">
        <v>895</v>
      </c>
      <c r="H185" s="14" t="s">
        <v>358</v>
      </c>
      <c r="I185" s="15" t="s">
        <v>894</v>
      </c>
      <c r="J185" s="14" t="s">
        <v>39</v>
      </c>
      <c r="K185" s="20">
        <v>45627</v>
      </c>
      <c r="L185" s="15" t="s">
        <v>816</v>
      </c>
      <c r="M185" s="14" t="s">
        <v>896</v>
      </c>
      <c r="N185" s="21">
        <f t="shared" si="2"/>
        <v>10</v>
      </c>
      <c r="O185" s="21">
        <v>10</v>
      </c>
      <c r="P185" s="21">
        <v>0</v>
      </c>
      <c r="Q185" s="24">
        <v>1</v>
      </c>
      <c r="R185" s="24">
        <v>651</v>
      </c>
      <c r="S185" s="24">
        <v>2613</v>
      </c>
      <c r="T185" s="24">
        <v>0</v>
      </c>
      <c r="U185" s="24">
        <v>48</v>
      </c>
      <c r="V185" s="24">
        <v>143</v>
      </c>
      <c r="W185" s="14" t="s">
        <v>897</v>
      </c>
      <c r="X185" s="14" t="s">
        <v>827</v>
      </c>
      <c r="Y185" s="59"/>
    </row>
    <row r="186" ht="67.5" spans="1:25">
      <c r="A186" s="15">
        <v>180</v>
      </c>
      <c r="B186" s="14" t="s">
        <v>66</v>
      </c>
      <c r="C186" s="14" t="s">
        <v>67</v>
      </c>
      <c r="D186" s="14" t="s">
        <v>68</v>
      </c>
      <c r="E186" s="48" t="s">
        <v>816</v>
      </c>
      <c r="F186" s="48" t="s">
        <v>898</v>
      </c>
      <c r="G186" s="47" t="s">
        <v>899</v>
      </c>
      <c r="H186" s="47" t="s">
        <v>358</v>
      </c>
      <c r="I186" s="48" t="s">
        <v>898</v>
      </c>
      <c r="J186" s="14" t="s">
        <v>39</v>
      </c>
      <c r="K186" s="20">
        <v>45627</v>
      </c>
      <c r="L186" s="48" t="s">
        <v>816</v>
      </c>
      <c r="M186" s="47" t="s">
        <v>900</v>
      </c>
      <c r="N186" s="21">
        <f t="shared" si="2"/>
        <v>10</v>
      </c>
      <c r="O186" s="50">
        <v>10</v>
      </c>
      <c r="P186" s="50">
        <v>0</v>
      </c>
      <c r="Q186" s="55">
        <v>1</v>
      </c>
      <c r="R186" s="55">
        <v>620</v>
      </c>
      <c r="S186" s="55">
        <v>1852</v>
      </c>
      <c r="T186" s="55">
        <v>0</v>
      </c>
      <c r="U186" s="58">
        <v>45</v>
      </c>
      <c r="V186" s="58">
        <v>124</v>
      </c>
      <c r="W186" s="47" t="s">
        <v>901</v>
      </c>
      <c r="X186" s="14" t="s">
        <v>902</v>
      </c>
      <c r="Y186" s="14"/>
    </row>
    <row r="187" ht="101.25" spans="1:25">
      <c r="A187" s="15">
        <v>181</v>
      </c>
      <c r="B187" s="14" t="s">
        <v>32</v>
      </c>
      <c r="C187" s="14" t="s">
        <v>33</v>
      </c>
      <c r="D187" s="14" t="s">
        <v>34</v>
      </c>
      <c r="E187" s="47" t="s">
        <v>816</v>
      </c>
      <c r="F187" s="47" t="s">
        <v>903</v>
      </c>
      <c r="G187" s="47" t="s">
        <v>904</v>
      </c>
      <c r="H187" s="47" t="s">
        <v>678</v>
      </c>
      <c r="I187" s="47" t="s">
        <v>903</v>
      </c>
      <c r="J187" s="14" t="s">
        <v>39</v>
      </c>
      <c r="K187" s="20">
        <v>45627</v>
      </c>
      <c r="L187" s="47" t="s">
        <v>816</v>
      </c>
      <c r="M187" s="47" t="s">
        <v>905</v>
      </c>
      <c r="N187" s="21">
        <f t="shared" si="2"/>
        <v>20</v>
      </c>
      <c r="O187" s="50">
        <v>20</v>
      </c>
      <c r="P187" s="50">
        <v>0</v>
      </c>
      <c r="Q187" s="55">
        <v>1</v>
      </c>
      <c r="R187" s="55">
        <v>610</v>
      </c>
      <c r="S187" s="55">
        <v>2305</v>
      </c>
      <c r="T187" s="55">
        <v>0</v>
      </c>
      <c r="U187" s="55">
        <v>45</v>
      </c>
      <c r="V187" s="55">
        <v>124</v>
      </c>
      <c r="W187" s="47" t="s">
        <v>906</v>
      </c>
      <c r="X187" s="47" t="s">
        <v>907</v>
      </c>
      <c r="Y187" s="14"/>
    </row>
    <row r="188" ht="112.5" spans="1:25">
      <c r="A188" s="15">
        <v>182</v>
      </c>
      <c r="B188" s="14" t="s">
        <v>66</v>
      </c>
      <c r="C188" s="47" t="s">
        <v>399</v>
      </c>
      <c r="D188" s="47" t="s">
        <v>400</v>
      </c>
      <c r="E188" s="47" t="s">
        <v>816</v>
      </c>
      <c r="F188" s="47" t="s">
        <v>908</v>
      </c>
      <c r="G188" s="47" t="s">
        <v>909</v>
      </c>
      <c r="H188" s="47" t="s">
        <v>38</v>
      </c>
      <c r="I188" s="47" t="s">
        <v>908</v>
      </c>
      <c r="J188" s="14" t="s">
        <v>39</v>
      </c>
      <c r="K188" s="20">
        <v>45627</v>
      </c>
      <c r="L188" s="47" t="s">
        <v>816</v>
      </c>
      <c r="M188" s="47" t="s">
        <v>910</v>
      </c>
      <c r="N188" s="21">
        <f t="shared" si="2"/>
        <v>120</v>
      </c>
      <c r="O188" s="50">
        <v>30</v>
      </c>
      <c r="P188" s="50">
        <v>90</v>
      </c>
      <c r="Q188" s="55">
        <v>1</v>
      </c>
      <c r="R188" s="55">
        <v>125</v>
      </c>
      <c r="S188" s="55">
        <v>360</v>
      </c>
      <c r="T188" s="55">
        <v>0</v>
      </c>
      <c r="U188" s="55">
        <v>6</v>
      </c>
      <c r="V188" s="55">
        <v>17</v>
      </c>
      <c r="W188" s="47" t="s">
        <v>911</v>
      </c>
      <c r="X188" s="47" t="s">
        <v>912</v>
      </c>
      <c r="Y188" s="14"/>
    </row>
    <row r="189" ht="112.5" spans="1:25">
      <c r="A189" s="15">
        <v>183</v>
      </c>
      <c r="B189" s="14" t="s">
        <v>32</v>
      </c>
      <c r="C189" s="14" t="s">
        <v>33</v>
      </c>
      <c r="D189" s="14" t="s">
        <v>34</v>
      </c>
      <c r="E189" s="47" t="s">
        <v>816</v>
      </c>
      <c r="F189" s="47" t="s">
        <v>913</v>
      </c>
      <c r="G189" s="47" t="s">
        <v>914</v>
      </c>
      <c r="H189" s="47" t="s">
        <v>678</v>
      </c>
      <c r="I189" s="47" t="s">
        <v>913</v>
      </c>
      <c r="J189" s="14" t="s">
        <v>39</v>
      </c>
      <c r="K189" s="20">
        <v>45627</v>
      </c>
      <c r="L189" s="47" t="s">
        <v>816</v>
      </c>
      <c r="M189" s="47" t="s">
        <v>915</v>
      </c>
      <c r="N189" s="21">
        <f t="shared" si="2"/>
        <v>20</v>
      </c>
      <c r="O189" s="50">
        <v>20</v>
      </c>
      <c r="P189" s="50">
        <v>0</v>
      </c>
      <c r="Q189" s="55">
        <v>1</v>
      </c>
      <c r="R189" s="55">
        <v>900</v>
      </c>
      <c r="S189" s="55">
        <v>2300</v>
      </c>
      <c r="T189" s="55">
        <v>0</v>
      </c>
      <c r="U189" s="55">
        <v>45</v>
      </c>
      <c r="V189" s="55">
        <v>124</v>
      </c>
      <c r="W189" s="47" t="s">
        <v>916</v>
      </c>
      <c r="X189" s="47" t="s">
        <v>917</v>
      </c>
      <c r="Y189" s="15"/>
    </row>
    <row r="190" ht="67.5" spans="1:25">
      <c r="A190" s="15">
        <v>184</v>
      </c>
      <c r="B190" s="14" t="s">
        <v>32</v>
      </c>
      <c r="C190" s="14" t="s">
        <v>33</v>
      </c>
      <c r="D190" s="32" t="s">
        <v>844</v>
      </c>
      <c r="E190" s="47" t="s">
        <v>816</v>
      </c>
      <c r="F190" s="47" t="s">
        <v>918</v>
      </c>
      <c r="G190" s="47" t="s">
        <v>919</v>
      </c>
      <c r="H190" s="47" t="s">
        <v>38</v>
      </c>
      <c r="I190" s="47" t="s">
        <v>918</v>
      </c>
      <c r="J190" s="14" t="s">
        <v>39</v>
      </c>
      <c r="K190" s="20">
        <v>45627</v>
      </c>
      <c r="L190" s="47" t="s">
        <v>816</v>
      </c>
      <c r="M190" s="47" t="s">
        <v>920</v>
      </c>
      <c r="N190" s="21">
        <f t="shared" si="2"/>
        <v>12</v>
      </c>
      <c r="O190" s="50">
        <v>10</v>
      </c>
      <c r="P190" s="50">
        <v>2</v>
      </c>
      <c r="Q190" s="55">
        <v>1</v>
      </c>
      <c r="R190" s="55">
        <v>120</v>
      </c>
      <c r="S190" s="55">
        <v>490</v>
      </c>
      <c r="T190" s="55">
        <v>0</v>
      </c>
      <c r="U190" s="55">
        <v>32</v>
      </c>
      <c r="V190" s="55">
        <v>106</v>
      </c>
      <c r="W190" s="47" t="s">
        <v>921</v>
      </c>
      <c r="X190" s="47" t="s">
        <v>922</v>
      </c>
      <c r="Y190" s="15"/>
    </row>
    <row r="191" ht="56.25" spans="1:25">
      <c r="A191" s="16">
        <v>185</v>
      </c>
      <c r="B191" s="14" t="s">
        <v>32</v>
      </c>
      <c r="C191" s="14" t="s">
        <v>33</v>
      </c>
      <c r="D191" s="14" t="s">
        <v>34</v>
      </c>
      <c r="E191" s="16" t="s">
        <v>816</v>
      </c>
      <c r="F191" s="16" t="s">
        <v>923</v>
      </c>
      <c r="G191" s="16" t="s">
        <v>924</v>
      </c>
      <c r="H191" s="16" t="s">
        <v>678</v>
      </c>
      <c r="I191" s="16" t="s">
        <v>923</v>
      </c>
      <c r="J191" s="14" t="s">
        <v>39</v>
      </c>
      <c r="K191" s="20">
        <v>45627</v>
      </c>
      <c r="L191" s="16" t="s">
        <v>816</v>
      </c>
      <c r="M191" s="16" t="s">
        <v>925</v>
      </c>
      <c r="N191" s="21">
        <f t="shared" si="2"/>
        <v>10</v>
      </c>
      <c r="O191" s="21">
        <v>10</v>
      </c>
      <c r="P191" s="21">
        <v>0</v>
      </c>
      <c r="Q191" s="29">
        <v>1</v>
      </c>
      <c r="R191" s="29">
        <v>1200</v>
      </c>
      <c r="S191" s="29">
        <v>5228</v>
      </c>
      <c r="T191" s="29">
        <v>0</v>
      </c>
      <c r="U191" s="29">
        <v>98</v>
      </c>
      <c r="V191" s="29">
        <v>267</v>
      </c>
      <c r="W191" s="16" t="s">
        <v>926</v>
      </c>
      <c r="X191" s="16" t="s">
        <v>838</v>
      </c>
      <c r="Y191" s="15"/>
    </row>
    <row r="192" ht="56.25" spans="1:25">
      <c r="A192" s="15">
        <v>186</v>
      </c>
      <c r="B192" s="14" t="s">
        <v>32</v>
      </c>
      <c r="C192" s="14" t="s">
        <v>33</v>
      </c>
      <c r="D192" s="14" t="s">
        <v>34</v>
      </c>
      <c r="E192" s="14" t="s">
        <v>927</v>
      </c>
      <c r="F192" s="14" t="s">
        <v>928</v>
      </c>
      <c r="G192" s="14" t="s">
        <v>929</v>
      </c>
      <c r="H192" s="14" t="s">
        <v>38</v>
      </c>
      <c r="I192" s="14" t="s">
        <v>928</v>
      </c>
      <c r="J192" s="14" t="s">
        <v>39</v>
      </c>
      <c r="K192" s="20">
        <v>45627</v>
      </c>
      <c r="L192" s="14" t="s">
        <v>927</v>
      </c>
      <c r="M192" s="14" t="s">
        <v>930</v>
      </c>
      <c r="N192" s="21">
        <f t="shared" si="2"/>
        <v>30</v>
      </c>
      <c r="O192" s="21">
        <v>30</v>
      </c>
      <c r="P192" s="21">
        <v>0</v>
      </c>
      <c r="Q192" s="24">
        <v>1</v>
      </c>
      <c r="R192" s="24">
        <v>12</v>
      </c>
      <c r="S192" s="24">
        <v>36</v>
      </c>
      <c r="T192" s="24">
        <v>0</v>
      </c>
      <c r="U192" s="24">
        <v>5</v>
      </c>
      <c r="V192" s="24">
        <v>9</v>
      </c>
      <c r="W192" s="14" t="s">
        <v>931</v>
      </c>
      <c r="X192" s="14" t="s">
        <v>932</v>
      </c>
      <c r="Y192" s="15"/>
    </row>
    <row r="193" ht="56.25" spans="1:25">
      <c r="A193" s="15">
        <v>187</v>
      </c>
      <c r="B193" s="14" t="s">
        <v>66</v>
      </c>
      <c r="C193" s="14" t="s">
        <v>67</v>
      </c>
      <c r="D193" s="14" t="s">
        <v>68</v>
      </c>
      <c r="E193" s="14" t="s">
        <v>927</v>
      </c>
      <c r="F193" s="14" t="s">
        <v>933</v>
      </c>
      <c r="G193" s="14" t="s">
        <v>934</v>
      </c>
      <c r="H193" s="14" t="s">
        <v>38</v>
      </c>
      <c r="I193" s="14" t="s">
        <v>933</v>
      </c>
      <c r="J193" s="14" t="s">
        <v>39</v>
      </c>
      <c r="K193" s="20">
        <v>45627</v>
      </c>
      <c r="L193" s="14" t="s">
        <v>927</v>
      </c>
      <c r="M193" s="14" t="s">
        <v>935</v>
      </c>
      <c r="N193" s="21">
        <f t="shared" si="2"/>
        <v>35</v>
      </c>
      <c r="O193" s="21">
        <v>35</v>
      </c>
      <c r="P193" s="21">
        <v>0</v>
      </c>
      <c r="Q193" s="24">
        <v>1</v>
      </c>
      <c r="R193" s="24">
        <v>49</v>
      </c>
      <c r="S193" s="24">
        <v>147</v>
      </c>
      <c r="T193" s="24">
        <v>0</v>
      </c>
      <c r="U193" s="24">
        <v>15</v>
      </c>
      <c r="V193" s="24">
        <v>35</v>
      </c>
      <c r="W193" s="14" t="s">
        <v>936</v>
      </c>
      <c r="X193" s="14" t="s">
        <v>932</v>
      </c>
      <c r="Y193" s="15"/>
    </row>
    <row r="194" ht="45" spans="1:25">
      <c r="A194" s="15">
        <v>188</v>
      </c>
      <c r="B194" s="14" t="s">
        <v>66</v>
      </c>
      <c r="C194" s="14" t="s">
        <v>67</v>
      </c>
      <c r="D194" s="14" t="s">
        <v>68</v>
      </c>
      <c r="E194" s="14" t="s">
        <v>927</v>
      </c>
      <c r="F194" s="14" t="s">
        <v>937</v>
      </c>
      <c r="G194" s="14" t="s">
        <v>938</v>
      </c>
      <c r="H194" s="14" t="s">
        <v>38</v>
      </c>
      <c r="I194" s="14" t="s">
        <v>937</v>
      </c>
      <c r="J194" s="14" t="s">
        <v>39</v>
      </c>
      <c r="K194" s="20">
        <v>45627</v>
      </c>
      <c r="L194" s="14" t="s">
        <v>927</v>
      </c>
      <c r="M194" s="14" t="s">
        <v>939</v>
      </c>
      <c r="N194" s="21">
        <f t="shared" si="2"/>
        <v>12</v>
      </c>
      <c r="O194" s="21">
        <v>10</v>
      </c>
      <c r="P194" s="21">
        <v>2</v>
      </c>
      <c r="Q194" s="24">
        <v>1</v>
      </c>
      <c r="R194" s="24">
        <v>21</v>
      </c>
      <c r="S194" s="24">
        <v>58</v>
      </c>
      <c r="T194" s="24">
        <v>0</v>
      </c>
      <c r="U194" s="24">
        <v>6</v>
      </c>
      <c r="V194" s="24">
        <v>12</v>
      </c>
      <c r="W194" s="14" t="s">
        <v>940</v>
      </c>
      <c r="X194" s="14" t="s">
        <v>941</v>
      </c>
      <c r="Y194" s="15"/>
    </row>
    <row r="195" ht="56.25" spans="1:25">
      <c r="A195" s="15">
        <v>189</v>
      </c>
      <c r="B195" s="14" t="s">
        <v>32</v>
      </c>
      <c r="C195" s="14" t="s">
        <v>33</v>
      </c>
      <c r="D195" s="14" t="s">
        <v>34</v>
      </c>
      <c r="E195" s="14" t="s">
        <v>927</v>
      </c>
      <c r="F195" s="14" t="s">
        <v>942</v>
      </c>
      <c r="G195" s="14" t="s">
        <v>943</v>
      </c>
      <c r="H195" s="14" t="s">
        <v>38</v>
      </c>
      <c r="I195" s="14" t="s">
        <v>942</v>
      </c>
      <c r="J195" s="14" t="s">
        <v>39</v>
      </c>
      <c r="K195" s="20">
        <v>45627</v>
      </c>
      <c r="L195" s="14" t="s">
        <v>927</v>
      </c>
      <c r="M195" s="60" t="s">
        <v>944</v>
      </c>
      <c r="N195" s="21">
        <f t="shared" si="2"/>
        <v>55</v>
      </c>
      <c r="O195" s="21">
        <v>55</v>
      </c>
      <c r="P195" s="21">
        <v>0</v>
      </c>
      <c r="Q195" s="24">
        <v>1</v>
      </c>
      <c r="R195" s="24">
        <v>6</v>
      </c>
      <c r="S195" s="24">
        <v>12</v>
      </c>
      <c r="T195" s="24">
        <v>1</v>
      </c>
      <c r="U195" s="24">
        <v>6</v>
      </c>
      <c r="V195" s="24">
        <v>12</v>
      </c>
      <c r="W195" s="60" t="s">
        <v>945</v>
      </c>
      <c r="X195" s="14" t="s">
        <v>932</v>
      </c>
      <c r="Y195" s="15"/>
    </row>
    <row r="196" ht="33.75" spans="1:25">
      <c r="A196" s="15">
        <v>190</v>
      </c>
      <c r="B196" s="14" t="s">
        <v>66</v>
      </c>
      <c r="C196" s="14" t="s">
        <v>67</v>
      </c>
      <c r="D196" s="14" t="s">
        <v>68</v>
      </c>
      <c r="E196" s="14" t="s">
        <v>927</v>
      </c>
      <c r="F196" s="14" t="s">
        <v>946</v>
      </c>
      <c r="G196" s="14" t="s">
        <v>947</v>
      </c>
      <c r="H196" s="14" t="s">
        <v>38</v>
      </c>
      <c r="I196" s="14" t="s">
        <v>946</v>
      </c>
      <c r="J196" s="14" t="s">
        <v>39</v>
      </c>
      <c r="K196" s="20">
        <v>45627</v>
      </c>
      <c r="L196" s="14" t="s">
        <v>927</v>
      </c>
      <c r="M196" s="14" t="s">
        <v>948</v>
      </c>
      <c r="N196" s="21">
        <f t="shared" si="2"/>
        <v>11</v>
      </c>
      <c r="O196" s="21">
        <v>10</v>
      </c>
      <c r="P196" s="21">
        <v>1</v>
      </c>
      <c r="Q196" s="24">
        <v>1</v>
      </c>
      <c r="R196" s="24">
        <v>8</v>
      </c>
      <c r="S196" s="24">
        <v>27</v>
      </c>
      <c r="T196" s="24">
        <v>0</v>
      </c>
      <c r="U196" s="24">
        <v>4</v>
      </c>
      <c r="V196" s="24">
        <v>7</v>
      </c>
      <c r="W196" s="14" t="s">
        <v>949</v>
      </c>
      <c r="X196" s="14" t="s">
        <v>932</v>
      </c>
      <c r="Y196" s="15"/>
    </row>
    <row r="197" ht="56.25" spans="1:25">
      <c r="A197" s="15">
        <v>191</v>
      </c>
      <c r="B197" s="14" t="s">
        <v>32</v>
      </c>
      <c r="C197" s="14" t="s">
        <v>33</v>
      </c>
      <c r="D197" s="14" t="s">
        <v>34</v>
      </c>
      <c r="E197" s="14" t="s">
        <v>927</v>
      </c>
      <c r="F197" s="14" t="s">
        <v>950</v>
      </c>
      <c r="G197" s="14" t="s">
        <v>951</v>
      </c>
      <c r="H197" s="14" t="s">
        <v>38</v>
      </c>
      <c r="I197" s="14" t="s">
        <v>950</v>
      </c>
      <c r="J197" s="14" t="s">
        <v>39</v>
      </c>
      <c r="K197" s="20">
        <v>45627</v>
      </c>
      <c r="L197" s="14" t="s">
        <v>927</v>
      </c>
      <c r="M197" s="14" t="s">
        <v>952</v>
      </c>
      <c r="N197" s="21">
        <f t="shared" si="2"/>
        <v>11</v>
      </c>
      <c r="O197" s="21">
        <v>10</v>
      </c>
      <c r="P197" s="21">
        <v>1</v>
      </c>
      <c r="Q197" s="24">
        <v>1</v>
      </c>
      <c r="R197" s="24">
        <v>5</v>
      </c>
      <c r="S197" s="24">
        <v>20</v>
      </c>
      <c r="T197" s="24">
        <v>0</v>
      </c>
      <c r="U197" s="24">
        <v>3</v>
      </c>
      <c r="V197" s="24">
        <v>6</v>
      </c>
      <c r="W197" s="14" t="s">
        <v>953</v>
      </c>
      <c r="X197" s="14" t="s">
        <v>932</v>
      </c>
      <c r="Y197" s="15"/>
    </row>
    <row r="198" ht="33.75" spans="1:25">
      <c r="A198" s="15">
        <v>192</v>
      </c>
      <c r="B198" s="14" t="s">
        <v>66</v>
      </c>
      <c r="C198" s="14" t="s">
        <v>67</v>
      </c>
      <c r="D198" s="14" t="s">
        <v>68</v>
      </c>
      <c r="E198" s="14" t="s">
        <v>927</v>
      </c>
      <c r="F198" s="14" t="s">
        <v>954</v>
      </c>
      <c r="G198" s="14" t="s">
        <v>955</v>
      </c>
      <c r="H198" s="14" t="s">
        <v>38</v>
      </c>
      <c r="I198" s="14" t="s">
        <v>954</v>
      </c>
      <c r="J198" s="14" t="s">
        <v>39</v>
      </c>
      <c r="K198" s="20">
        <v>45627</v>
      </c>
      <c r="L198" s="14" t="s">
        <v>927</v>
      </c>
      <c r="M198" s="14" t="s">
        <v>956</v>
      </c>
      <c r="N198" s="21">
        <f t="shared" si="2"/>
        <v>24</v>
      </c>
      <c r="O198" s="21">
        <v>24</v>
      </c>
      <c r="P198" s="21">
        <v>0</v>
      </c>
      <c r="Q198" s="24">
        <v>1</v>
      </c>
      <c r="R198" s="24">
        <v>10</v>
      </c>
      <c r="S198" s="24">
        <v>28</v>
      </c>
      <c r="T198" s="24">
        <v>0</v>
      </c>
      <c r="U198" s="24">
        <v>2</v>
      </c>
      <c r="V198" s="24">
        <v>6</v>
      </c>
      <c r="W198" s="14" t="s">
        <v>957</v>
      </c>
      <c r="X198" s="14" t="s">
        <v>932</v>
      </c>
      <c r="Y198" s="15"/>
    </row>
    <row r="199" ht="56.25" spans="1:25">
      <c r="A199" s="15">
        <v>193</v>
      </c>
      <c r="B199" s="14" t="s">
        <v>32</v>
      </c>
      <c r="C199" s="14" t="s">
        <v>33</v>
      </c>
      <c r="D199" s="14" t="s">
        <v>34</v>
      </c>
      <c r="E199" s="14" t="s">
        <v>927</v>
      </c>
      <c r="F199" s="14" t="s">
        <v>958</v>
      </c>
      <c r="G199" s="14" t="s">
        <v>959</v>
      </c>
      <c r="H199" s="14" t="s">
        <v>38</v>
      </c>
      <c r="I199" s="14" t="s">
        <v>958</v>
      </c>
      <c r="J199" s="14" t="s">
        <v>39</v>
      </c>
      <c r="K199" s="20">
        <v>45627</v>
      </c>
      <c r="L199" s="14" t="s">
        <v>927</v>
      </c>
      <c r="M199" s="14" t="s">
        <v>960</v>
      </c>
      <c r="N199" s="21">
        <f t="shared" si="2"/>
        <v>20</v>
      </c>
      <c r="O199" s="21">
        <v>20</v>
      </c>
      <c r="P199" s="21">
        <v>0</v>
      </c>
      <c r="Q199" s="24">
        <v>1</v>
      </c>
      <c r="R199" s="24">
        <v>30</v>
      </c>
      <c r="S199" s="24">
        <v>120</v>
      </c>
      <c r="T199" s="24">
        <v>0</v>
      </c>
      <c r="U199" s="24">
        <v>5</v>
      </c>
      <c r="V199" s="24">
        <v>8</v>
      </c>
      <c r="W199" s="14" t="s">
        <v>961</v>
      </c>
      <c r="X199" s="14" t="s">
        <v>932</v>
      </c>
      <c r="Y199" s="14"/>
    </row>
    <row r="200" ht="56.25" spans="1:25">
      <c r="A200" s="15">
        <v>194</v>
      </c>
      <c r="B200" s="14" t="s">
        <v>32</v>
      </c>
      <c r="C200" s="14" t="s">
        <v>33</v>
      </c>
      <c r="D200" s="14" t="s">
        <v>34</v>
      </c>
      <c r="E200" s="14" t="s">
        <v>927</v>
      </c>
      <c r="F200" s="14" t="s">
        <v>962</v>
      </c>
      <c r="G200" s="14" t="s">
        <v>963</v>
      </c>
      <c r="H200" s="14" t="s">
        <v>38</v>
      </c>
      <c r="I200" s="14" t="s">
        <v>962</v>
      </c>
      <c r="J200" s="14" t="s">
        <v>39</v>
      </c>
      <c r="K200" s="20">
        <v>45627</v>
      </c>
      <c r="L200" s="14" t="s">
        <v>927</v>
      </c>
      <c r="M200" s="14" t="s">
        <v>964</v>
      </c>
      <c r="N200" s="21">
        <f t="shared" ref="N200:N263" si="3">O200+P200</f>
        <v>15</v>
      </c>
      <c r="O200" s="22">
        <v>13</v>
      </c>
      <c r="P200" s="22">
        <v>2</v>
      </c>
      <c r="Q200" s="26">
        <v>1</v>
      </c>
      <c r="R200" s="26">
        <v>80</v>
      </c>
      <c r="S200" s="26">
        <v>280</v>
      </c>
      <c r="T200" s="26">
        <v>1</v>
      </c>
      <c r="U200" s="26">
        <v>8</v>
      </c>
      <c r="V200" s="26">
        <v>21</v>
      </c>
      <c r="W200" s="14" t="s">
        <v>965</v>
      </c>
      <c r="X200" s="14" t="s">
        <v>932</v>
      </c>
      <c r="Y200" s="15"/>
    </row>
    <row r="201" ht="67.5" spans="1:25">
      <c r="A201" s="14">
        <v>195</v>
      </c>
      <c r="B201" s="14" t="s">
        <v>32</v>
      </c>
      <c r="C201" s="14" t="s">
        <v>33</v>
      </c>
      <c r="D201" s="14" t="s">
        <v>34</v>
      </c>
      <c r="E201" s="14" t="s">
        <v>966</v>
      </c>
      <c r="F201" s="14" t="s">
        <v>967</v>
      </c>
      <c r="G201" s="14" t="s">
        <v>968</v>
      </c>
      <c r="H201" s="14" t="s">
        <v>38</v>
      </c>
      <c r="I201" s="14" t="s">
        <v>967</v>
      </c>
      <c r="J201" s="14" t="s">
        <v>39</v>
      </c>
      <c r="K201" s="20">
        <v>45627</v>
      </c>
      <c r="L201" s="14" t="s">
        <v>966</v>
      </c>
      <c r="M201" s="14" t="s">
        <v>969</v>
      </c>
      <c r="N201" s="21">
        <f t="shared" si="3"/>
        <v>24</v>
      </c>
      <c r="O201" s="21">
        <v>20</v>
      </c>
      <c r="P201" s="21">
        <v>4</v>
      </c>
      <c r="Q201" s="24">
        <v>1</v>
      </c>
      <c r="R201" s="24">
        <v>40</v>
      </c>
      <c r="S201" s="24">
        <v>140</v>
      </c>
      <c r="T201" s="24"/>
      <c r="U201" s="24">
        <v>7</v>
      </c>
      <c r="V201" s="24">
        <v>12</v>
      </c>
      <c r="W201" s="14" t="s">
        <v>970</v>
      </c>
      <c r="X201" s="14" t="s">
        <v>363</v>
      </c>
      <c r="Y201" s="15"/>
    </row>
    <row r="202" ht="67.5" spans="1:25">
      <c r="A202" s="14">
        <v>196</v>
      </c>
      <c r="B202" s="14" t="s">
        <v>66</v>
      </c>
      <c r="C202" s="14" t="s">
        <v>67</v>
      </c>
      <c r="D202" s="14" t="s">
        <v>68</v>
      </c>
      <c r="E202" s="14" t="s">
        <v>966</v>
      </c>
      <c r="F202" s="14" t="s">
        <v>971</v>
      </c>
      <c r="G202" s="14" t="s">
        <v>972</v>
      </c>
      <c r="H202" s="14" t="s">
        <v>38</v>
      </c>
      <c r="I202" s="14" t="s">
        <v>971</v>
      </c>
      <c r="J202" s="14" t="s">
        <v>39</v>
      </c>
      <c r="K202" s="20">
        <v>45627</v>
      </c>
      <c r="L202" s="14" t="s">
        <v>966</v>
      </c>
      <c r="M202" s="14" t="s">
        <v>973</v>
      </c>
      <c r="N202" s="21">
        <f t="shared" si="3"/>
        <v>15.6</v>
      </c>
      <c r="O202" s="21">
        <v>12</v>
      </c>
      <c r="P202" s="21">
        <v>3.6</v>
      </c>
      <c r="Q202" s="24">
        <v>1</v>
      </c>
      <c r="R202" s="24">
        <v>80</v>
      </c>
      <c r="S202" s="24">
        <v>280</v>
      </c>
      <c r="T202" s="24"/>
      <c r="U202" s="24">
        <v>7</v>
      </c>
      <c r="V202" s="24">
        <v>19</v>
      </c>
      <c r="W202" s="14" t="s">
        <v>974</v>
      </c>
      <c r="X202" s="14" t="s">
        <v>363</v>
      </c>
      <c r="Y202" s="14"/>
    </row>
    <row r="203" ht="67.5" spans="1:25">
      <c r="A203" s="14">
        <v>197</v>
      </c>
      <c r="B203" s="14" t="s">
        <v>66</v>
      </c>
      <c r="C203" s="14" t="s">
        <v>67</v>
      </c>
      <c r="D203" s="14" t="s">
        <v>68</v>
      </c>
      <c r="E203" s="14" t="s">
        <v>966</v>
      </c>
      <c r="F203" s="14" t="s">
        <v>971</v>
      </c>
      <c r="G203" s="14" t="s">
        <v>975</v>
      </c>
      <c r="H203" s="14" t="s">
        <v>38</v>
      </c>
      <c r="I203" s="14" t="s">
        <v>971</v>
      </c>
      <c r="J203" s="14" t="s">
        <v>39</v>
      </c>
      <c r="K203" s="20">
        <v>45627</v>
      </c>
      <c r="L203" s="14" t="s">
        <v>966</v>
      </c>
      <c r="M203" s="14" t="s">
        <v>976</v>
      </c>
      <c r="N203" s="21">
        <f t="shared" si="3"/>
        <v>24</v>
      </c>
      <c r="O203" s="21">
        <v>19</v>
      </c>
      <c r="P203" s="21">
        <v>5</v>
      </c>
      <c r="Q203" s="24">
        <v>1</v>
      </c>
      <c r="R203" s="24">
        <v>105</v>
      </c>
      <c r="S203" s="24">
        <v>400</v>
      </c>
      <c r="T203" s="24"/>
      <c r="U203" s="24">
        <v>5</v>
      </c>
      <c r="V203" s="24">
        <v>10</v>
      </c>
      <c r="W203" s="14" t="s">
        <v>977</v>
      </c>
      <c r="X203" s="14" t="s">
        <v>363</v>
      </c>
      <c r="Y203" s="15"/>
    </row>
    <row r="204" ht="67.5" spans="1:25">
      <c r="A204" s="14">
        <v>198</v>
      </c>
      <c r="B204" s="14" t="s">
        <v>66</v>
      </c>
      <c r="C204" s="14" t="s">
        <v>67</v>
      </c>
      <c r="D204" s="14" t="s">
        <v>68</v>
      </c>
      <c r="E204" s="14" t="s">
        <v>966</v>
      </c>
      <c r="F204" s="14" t="s">
        <v>978</v>
      </c>
      <c r="G204" s="14" t="s">
        <v>979</v>
      </c>
      <c r="H204" s="14" t="s">
        <v>678</v>
      </c>
      <c r="I204" s="14" t="s">
        <v>978</v>
      </c>
      <c r="J204" s="14" t="s">
        <v>39</v>
      </c>
      <c r="K204" s="20">
        <v>45627</v>
      </c>
      <c r="L204" s="14" t="s">
        <v>980</v>
      </c>
      <c r="M204" s="14" t="s">
        <v>981</v>
      </c>
      <c r="N204" s="21">
        <f t="shared" si="3"/>
        <v>50</v>
      </c>
      <c r="O204" s="21">
        <v>30</v>
      </c>
      <c r="P204" s="21">
        <v>20</v>
      </c>
      <c r="Q204" s="24">
        <v>1</v>
      </c>
      <c r="R204" s="24">
        <v>200</v>
      </c>
      <c r="S204" s="24">
        <v>820</v>
      </c>
      <c r="T204" s="24"/>
      <c r="U204" s="24">
        <v>8</v>
      </c>
      <c r="V204" s="24">
        <v>20</v>
      </c>
      <c r="W204" s="14" t="s">
        <v>982</v>
      </c>
      <c r="X204" s="14" t="s">
        <v>363</v>
      </c>
      <c r="Y204" s="15"/>
    </row>
    <row r="205" ht="67.5" spans="1:25">
      <c r="A205" s="14">
        <v>199</v>
      </c>
      <c r="B205" s="14" t="s">
        <v>32</v>
      </c>
      <c r="C205" s="14" t="s">
        <v>33</v>
      </c>
      <c r="D205" s="14" t="s">
        <v>34</v>
      </c>
      <c r="E205" s="14" t="s">
        <v>966</v>
      </c>
      <c r="F205" s="14" t="s">
        <v>983</v>
      </c>
      <c r="G205" s="14" t="s">
        <v>984</v>
      </c>
      <c r="H205" s="14" t="s">
        <v>38</v>
      </c>
      <c r="I205" s="14" t="s">
        <v>983</v>
      </c>
      <c r="J205" s="14" t="s">
        <v>39</v>
      </c>
      <c r="K205" s="20">
        <v>45627</v>
      </c>
      <c r="L205" s="14" t="s">
        <v>966</v>
      </c>
      <c r="M205" s="14" t="s">
        <v>985</v>
      </c>
      <c r="N205" s="21">
        <f t="shared" si="3"/>
        <v>15</v>
      </c>
      <c r="O205" s="21">
        <v>13</v>
      </c>
      <c r="P205" s="21">
        <v>2</v>
      </c>
      <c r="Q205" s="24">
        <v>1</v>
      </c>
      <c r="R205" s="24">
        <v>30</v>
      </c>
      <c r="S205" s="24">
        <v>118</v>
      </c>
      <c r="T205" s="24"/>
      <c r="U205" s="24">
        <v>4</v>
      </c>
      <c r="V205" s="24">
        <v>13</v>
      </c>
      <c r="W205" s="14" t="s">
        <v>986</v>
      </c>
      <c r="X205" s="14" t="s">
        <v>363</v>
      </c>
      <c r="Y205" s="15"/>
    </row>
    <row r="206" ht="67.5" spans="1:25">
      <c r="A206" s="14">
        <v>200</v>
      </c>
      <c r="B206" s="14" t="s">
        <v>66</v>
      </c>
      <c r="C206" s="14" t="s">
        <v>67</v>
      </c>
      <c r="D206" s="14" t="s">
        <v>68</v>
      </c>
      <c r="E206" s="14" t="s">
        <v>966</v>
      </c>
      <c r="F206" s="14" t="s">
        <v>987</v>
      </c>
      <c r="G206" s="14" t="s">
        <v>988</v>
      </c>
      <c r="H206" s="14" t="s">
        <v>678</v>
      </c>
      <c r="I206" s="14" t="s">
        <v>987</v>
      </c>
      <c r="J206" s="14" t="s">
        <v>39</v>
      </c>
      <c r="K206" s="20">
        <v>45627</v>
      </c>
      <c r="L206" s="14" t="s">
        <v>966</v>
      </c>
      <c r="M206" s="14" t="s">
        <v>989</v>
      </c>
      <c r="N206" s="21">
        <f t="shared" si="3"/>
        <v>11</v>
      </c>
      <c r="O206" s="21">
        <v>10</v>
      </c>
      <c r="P206" s="21">
        <v>1</v>
      </c>
      <c r="Q206" s="24">
        <v>1</v>
      </c>
      <c r="R206" s="24">
        <v>30</v>
      </c>
      <c r="S206" s="24">
        <v>95</v>
      </c>
      <c r="T206" s="24"/>
      <c r="U206" s="24">
        <v>4</v>
      </c>
      <c r="V206" s="24">
        <v>7</v>
      </c>
      <c r="W206" s="14" t="s">
        <v>990</v>
      </c>
      <c r="X206" s="14" t="s">
        <v>363</v>
      </c>
      <c r="Y206" s="15"/>
    </row>
    <row r="207" ht="67.5" spans="1:25">
      <c r="A207" s="14">
        <v>201</v>
      </c>
      <c r="B207" s="14" t="s">
        <v>66</v>
      </c>
      <c r="C207" s="14" t="s">
        <v>67</v>
      </c>
      <c r="D207" s="14" t="s">
        <v>68</v>
      </c>
      <c r="E207" s="14" t="s">
        <v>966</v>
      </c>
      <c r="F207" s="14" t="s">
        <v>987</v>
      </c>
      <c r="G207" s="14" t="s">
        <v>991</v>
      </c>
      <c r="H207" s="14" t="s">
        <v>358</v>
      </c>
      <c r="I207" s="14" t="s">
        <v>987</v>
      </c>
      <c r="J207" s="14" t="s">
        <v>39</v>
      </c>
      <c r="K207" s="20">
        <v>45627</v>
      </c>
      <c r="L207" s="14" t="s">
        <v>966</v>
      </c>
      <c r="M207" s="14" t="s">
        <v>992</v>
      </c>
      <c r="N207" s="21">
        <f t="shared" si="3"/>
        <v>15</v>
      </c>
      <c r="O207" s="21">
        <v>12</v>
      </c>
      <c r="P207" s="21">
        <v>3</v>
      </c>
      <c r="Q207" s="24">
        <v>1</v>
      </c>
      <c r="R207" s="24">
        <v>50</v>
      </c>
      <c r="S207" s="24">
        <v>120</v>
      </c>
      <c r="T207" s="24"/>
      <c r="U207" s="24">
        <v>2</v>
      </c>
      <c r="V207" s="24">
        <v>4</v>
      </c>
      <c r="W207" s="14" t="s">
        <v>993</v>
      </c>
      <c r="X207" s="14" t="s">
        <v>177</v>
      </c>
      <c r="Y207" s="15"/>
    </row>
    <row r="208" ht="67.5" spans="1:25">
      <c r="A208" s="14">
        <v>202</v>
      </c>
      <c r="B208" s="14" t="s">
        <v>32</v>
      </c>
      <c r="C208" s="14" t="s">
        <v>33</v>
      </c>
      <c r="D208" s="14" t="s">
        <v>34</v>
      </c>
      <c r="E208" s="14" t="s">
        <v>966</v>
      </c>
      <c r="F208" s="14" t="s">
        <v>994</v>
      </c>
      <c r="G208" s="14" t="s">
        <v>995</v>
      </c>
      <c r="H208" s="14" t="s">
        <v>38</v>
      </c>
      <c r="I208" s="14" t="s">
        <v>994</v>
      </c>
      <c r="J208" s="14" t="s">
        <v>39</v>
      </c>
      <c r="K208" s="20">
        <v>45627</v>
      </c>
      <c r="L208" s="14" t="s">
        <v>966</v>
      </c>
      <c r="M208" s="14" t="s">
        <v>996</v>
      </c>
      <c r="N208" s="21">
        <f t="shared" si="3"/>
        <v>15</v>
      </c>
      <c r="O208" s="21">
        <v>10</v>
      </c>
      <c r="P208" s="21">
        <v>5</v>
      </c>
      <c r="Q208" s="24">
        <v>1</v>
      </c>
      <c r="R208" s="24">
        <v>102</v>
      </c>
      <c r="S208" s="24">
        <v>318</v>
      </c>
      <c r="T208" s="24"/>
      <c r="U208" s="24">
        <v>4</v>
      </c>
      <c r="V208" s="24">
        <v>9</v>
      </c>
      <c r="W208" s="14" t="s">
        <v>997</v>
      </c>
      <c r="X208" s="14" t="s">
        <v>363</v>
      </c>
      <c r="Y208" s="15"/>
    </row>
    <row r="209" ht="67.5" spans="1:25">
      <c r="A209" s="14">
        <v>203</v>
      </c>
      <c r="B209" s="14" t="s">
        <v>66</v>
      </c>
      <c r="C209" s="14" t="s">
        <v>67</v>
      </c>
      <c r="D209" s="14" t="s">
        <v>68</v>
      </c>
      <c r="E209" s="14" t="s">
        <v>966</v>
      </c>
      <c r="F209" s="14" t="s">
        <v>998</v>
      </c>
      <c r="G209" s="14" t="s">
        <v>999</v>
      </c>
      <c r="H209" s="14" t="s">
        <v>1000</v>
      </c>
      <c r="I209" s="14" t="s">
        <v>998</v>
      </c>
      <c r="J209" s="14" t="s">
        <v>39</v>
      </c>
      <c r="K209" s="20">
        <v>45627</v>
      </c>
      <c r="L209" s="14" t="s">
        <v>966</v>
      </c>
      <c r="M209" s="14" t="s">
        <v>1001</v>
      </c>
      <c r="N209" s="21">
        <f t="shared" si="3"/>
        <v>18</v>
      </c>
      <c r="O209" s="21">
        <v>16</v>
      </c>
      <c r="P209" s="21">
        <v>2</v>
      </c>
      <c r="Q209" s="24">
        <v>1</v>
      </c>
      <c r="R209" s="24">
        <v>50</v>
      </c>
      <c r="S209" s="24">
        <v>170</v>
      </c>
      <c r="T209" s="24"/>
      <c r="U209" s="24">
        <v>5</v>
      </c>
      <c r="V209" s="24">
        <v>10</v>
      </c>
      <c r="W209" s="14" t="s">
        <v>1002</v>
      </c>
      <c r="X209" s="14" t="s">
        <v>363</v>
      </c>
      <c r="Y209" s="15"/>
    </row>
    <row r="210" ht="67.5" spans="1:25">
      <c r="A210" s="14">
        <v>204</v>
      </c>
      <c r="B210" s="15" t="s">
        <v>66</v>
      </c>
      <c r="C210" s="14" t="s">
        <v>399</v>
      </c>
      <c r="D210" s="14" t="s">
        <v>400</v>
      </c>
      <c r="E210" s="14" t="s">
        <v>966</v>
      </c>
      <c r="F210" s="14" t="s">
        <v>1003</v>
      </c>
      <c r="G210" s="14" t="s">
        <v>1004</v>
      </c>
      <c r="H210" s="14" t="s">
        <v>38</v>
      </c>
      <c r="I210" s="14" t="s">
        <v>1003</v>
      </c>
      <c r="J210" s="14" t="s">
        <v>39</v>
      </c>
      <c r="K210" s="20">
        <v>45627</v>
      </c>
      <c r="L210" s="14" t="s">
        <v>966</v>
      </c>
      <c r="M210" s="14" t="s">
        <v>1005</v>
      </c>
      <c r="N210" s="21">
        <f t="shared" si="3"/>
        <v>300</v>
      </c>
      <c r="O210" s="21">
        <v>200</v>
      </c>
      <c r="P210" s="21">
        <v>100</v>
      </c>
      <c r="Q210" s="24">
        <v>1</v>
      </c>
      <c r="R210" s="24">
        <v>1013</v>
      </c>
      <c r="S210" s="24">
        <v>4388</v>
      </c>
      <c r="T210" s="24">
        <v>1</v>
      </c>
      <c r="U210" s="24">
        <v>6</v>
      </c>
      <c r="V210" s="24">
        <v>281</v>
      </c>
      <c r="W210" s="14" t="s">
        <v>1006</v>
      </c>
      <c r="X210" s="14" t="s">
        <v>1007</v>
      </c>
      <c r="Y210" s="15"/>
    </row>
    <row r="211" ht="78.75" spans="1:25">
      <c r="A211" s="14">
        <v>205</v>
      </c>
      <c r="B211" s="14" t="s">
        <v>32</v>
      </c>
      <c r="C211" s="14" t="s">
        <v>33</v>
      </c>
      <c r="D211" s="14" t="s">
        <v>34</v>
      </c>
      <c r="E211" s="14" t="s">
        <v>966</v>
      </c>
      <c r="F211" s="14" t="s">
        <v>1003</v>
      </c>
      <c r="G211" s="14" t="s">
        <v>1008</v>
      </c>
      <c r="H211" s="14" t="s">
        <v>38</v>
      </c>
      <c r="I211" s="14" t="s">
        <v>1003</v>
      </c>
      <c r="J211" s="14" t="s">
        <v>39</v>
      </c>
      <c r="K211" s="20">
        <v>45627</v>
      </c>
      <c r="L211" s="14" t="s">
        <v>966</v>
      </c>
      <c r="M211" s="14" t="s">
        <v>1009</v>
      </c>
      <c r="N211" s="21">
        <f t="shared" si="3"/>
        <v>60</v>
      </c>
      <c r="O211" s="21">
        <v>40</v>
      </c>
      <c r="P211" s="21">
        <v>20</v>
      </c>
      <c r="Q211" s="24">
        <v>1</v>
      </c>
      <c r="R211" s="24">
        <v>1013</v>
      </c>
      <c r="S211" s="24">
        <v>4388</v>
      </c>
      <c r="T211" s="24">
        <v>1</v>
      </c>
      <c r="U211" s="24">
        <v>115</v>
      </c>
      <c r="V211" s="24">
        <v>276</v>
      </c>
      <c r="W211" s="14" t="s">
        <v>1010</v>
      </c>
      <c r="X211" s="14" t="s">
        <v>363</v>
      </c>
      <c r="Y211" s="15"/>
    </row>
    <row r="212" ht="67.5" spans="1:25">
      <c r="A212" s="14">
        <v>206</v>
      </c>
      <c r="B212" s="14" t="s">
        <v>32</v>
      </c>
      <c r="C212" s="14" t="s">
        <v>33</v>
      </c>
      <c r="D212" s="14" t="s">
        <v>34</v>
      </c>
      <c r="E212" s="14" t="s">
        <v>966</v>
      </c>
      <c r="F212" s="14" t="s">
        <v>1011</v>
      </c>
      <c r="G212" s="14" t="s">
        <v>1012</v>
      </c>
      <c r="H212" s="14" t="s">
        <v>38</v>
      </c>
      <c r="I212" s="14" t="s">
        <v>1011</v>
      </c>
      <c r="J212" s="14" t="s">
        <v>39</v>
      </c>
      <c r="K212" s="20">
        <v>45627</v>
      </c>
      <c r="L212" s="14" t="s">
        <v>966</v>
      </c>
      <c r="M212" s="14" t="s">
        <v>1013</v>
      </c>
      <c r="N212" s="21">
        <f t="shared" si="3"/>
        <v>24</v>
      </c>
      <c r="O212" s="21">
        <v>10</v>
      </c>
      <c r="P212" s="21">
        <v>14</v>
      </c>
      <c r="Q212" s="24">
        <v>1</v>
      </c>
      <c r="R212" s="24">
        <v>25</v>
      </c>
      <c r="S212" s="24">
        <v>116</v>
      </c>
      <c r="T212" s="24"/>
      <c r="U212" s="24">
        <v>6</v>
      </c>
      <c r="V212" s="24">
        <v>26</v>
      </c>
      <c r="W212" s="14" t="s">
        <v>1014</v>
      </c>
      <c r="X212" s="14" t="s">
        <v>363</v>
      </c>
      <c r="Y212" s="15"/>
    </row>
    <row r="213" ht="67.5" spans="1:25">
      <c r="A213" s="14">
        <v>207</v>
      </c>
      <c r="B213" s="14" t="s">
        <v>32</v>
      </c>
      <c r="C213" s="14" t="s">
        <v>33</v>
      </c>
      <c r="D213" s="14" t="s">
        <v>34</v>
      </c>
      <c r="E213" s="14" t="s">
        <v>966</v>
      </c>
      <c r="F213" s="14" t="s">
        <v>1015</v>
      </c>
      <c r="G213" s="14" t="s">
        <v>1016</v>
      </c>
      <c r="H213" s="14" t="s">
        <v>38</v>
      </c>
      <c r="I213" s="14" t="s">
        <v>1015</v>
      </c>
      <c r="J213" s="14" t="s">
        <v>39</v>
      </c>
      <c r="K213" s="20">
        <v>45627</v>
      </c>
      <c r="L213" s="14" t="s">
        <v>966</v>
      </c>
      <c r="M213" s="14" t="s">
        <v>1017</v>
      </c>
      <c r="N213" s="21">
        <f t="shared" si="3"/>
        <v>12</v>
      </c>
      <c r="O213" s="21">
        <v>10</v>
      </c>
      <c r="P213" s="21">
        <v>2</v>
      </c>
      <c r="Q213" s="24">
        <v>1</v>
      </c>
      <c r="R213" s="24">
        <v>68</v>
      </c>
      <c r="S213" s="24">
        <v>352</v>
      </c>
      <c r="T213" s="24"/>
      <c r="U213" s="24">
        <v>4</v>
      </c>
      <c r="V213" s="24">
        <v>14</v>
      </c>
      <c r="W213" s="14" t="s">
        <v>1018</v>
      </c>
      <c r="X213" s="14" t="s">
        <v>363</v>
      </c>
      <c r="Y213" s="15"/>
    </row>
    <row r="214" ht="90" spans="1:25">
      <c r="A214" s="14">
        <v>208</v>
      </c>
      <c r="B214" s="14" t="s">
        <v>66</v>
      </c>
      <c r="C214" s="14" t="s">
        <v>67</v>
      </c>
      <c r="D214" s="14" t="s">
        <v>68</v>
      </c>
      <c r="E214" s="14" t="s">
        <v>1019</v>
      </c>
      <c r="F214" s="14" t="s">
        <v>1020</v>
      </c>
      <c r="G214" s="14" t="s">
        <v>1021</v>
      </c>
      <c r="H214" s="14" t="s">
        <v>38</v>
      </c>
      <c r="I214" s="14" t="s">
        <v>1020</v>
      </c>
      <c r="J214" s="14" t="s">
        <v>39</v>
      </c>
      <c r="K214" s="20">
        <v>45627</v>
      </c>
      <c r="L214" s="14" t="s">
        <v>1019</v>
      </c>
      <c r="M214" s="14" t="s">
        <v>1022</v>
      </c>
      <c r="N214" s="21">
        <f t="shared" si="3"/>
        <v>20</v>
      </c>
      <c r="O214" s="21">
        <v>20</v>
      </c>
      <c r="P214" s="21">
        <v>0</v>
      </c>
      <c r="Q214" s="24">
        <v>1</v>
      </c>
      <c r="R214" s="24">
        <v>520</v>
      </c>
      <c r="S214" s="24">
        <v>2338</v>
      </c>
      <c r="T214" s="24">
        <v>1</v>
      </c>
      <c r="U214" s="24">
        <v>88</v>
      </c>
      <c r="V214" s="24">
        <v>264</v>
      </c>
      <c r="W214" s="14" t="s">
        <v>1023</v>
      </c>
      <c r="X214" s="14" t="s">
        <v>1024</v>
      </c>
      <c r="Y214" s="15"/>
    </row>
    <row r="215" ht="56.25" spans="1:25">
      <c r="A215" s="14">
        <v>209</v>
      </c>
      <c r="B215" s="14" t="s">
        <v>32</v>
      </c>
      <c r="C215" s="17" t="s">
        <v>33</v>
      </c>
      <c r="D215" s="17" t="s">
        <v>34</v>
      </c>
      <c r="E215" s="14" t="s">
        <v>1019</v>
      </c>
      <c r="F215" s="14" t="s">
        <v>1025</v>
      </c>
      <c r="G215" s="14" t="s">
        <v>1026</v>
      </c>
      <c r="H215" s="14" t="s">
        <v>71</v>
      </c>
      <c r="I215" s="14" t="s">
        <v>1025</v>
      </c>
      <c r="J215" s="14" t="s">
        <v>39</v>
      </c>
      <c r="K215" s="20">
        <v>45627</v>
      </c>
      <c r="L215" s="14" t="s">
        <v>1019</v>
      </c>
      <c r="M215" s="14" t="s">
        <v>1027</v>
      </c>
      <c r="N215" s="21">
        <f t="shared" si="3"/>
        <v>13</v>
      </c>
      <c r="O215" s="21">
        <v>13</v>
      </c>
      <c r="P215" s="21">
        <v>0</v>
      </c>
      <c r="Q215" s="24">
        <v>1</v>
      </c>
      <c r="R215" s="24">
        <v>165</v>
      </c>
      <c r="S215" s="24">
        <v>620</v>
      </c>
      <c r="T215" s="24">
        <v>0</v>
      </c>
      <c r="U215" s="24">
        <v>9</v>
      </c>
      <c r="V215" s="24">
        <v>29</v>
      </c>
      <c r="W215" s="14" t="s">
        <v>1028</v>
      </c>
      <c r="X215" s="14" t="s">
        <v>1024</v>
      </c>
      <c r="Y215" s="15"/>
    </row>
    <row r="216" ht="56.25" spans="1:25">
      <c r="A216" s="14">
        <v>210</v>
      </c>
      <c r="B216" s="14" t="s">
        <v>66</v>
      </c>
      <c r="C216" s="14" t="s">
        <v>67</v>
      </c>
      <c r="D216" s="14" t="s">
        <v>289</v>
      </c>
      <c r="E216" s="14" t="s">
        <v>1019</v>
      </c>
      <c r="F216" s="14" t="s">
        <v>1029</v>
      </c>
      <c r="G216" s="14" t="s">
        <v>1030</v>
      </c>
      <c r="H216" s="14" t="s">
        <v>38</v>
      </c>
      <c r="I216" s="14" t="s">
        <v>1029</v>
      </c>
      <c r="J216" s="14" t="s">
        <v>39</v>
      </c>
      <c r="K216" s="20">
        <v>45627</v>
      </c>
      <c r="L216" s="14" t="s">
        <v>1019</v>
      </c>
      <c r="M216" s="14" t="s">
        <v>1031</v>
      </c>
      <c r="N216" s="21">
        <f t="shared" si="3"/>
        <v>20</v>
      </c>
      <c r="O216" s="21">
        <v>10</v>
      </c>
      <c r="P216" s="21">
        <v>10</v>
      </c>
      <c r="Q216" s="24">
        <v>1</v>
      </c>
      <c r="R216" s="24">
        <v>484</v>
      </c>
      <c r="S216" s="24">
        <v>1656</v>
      </c>
      <c r="T216" s="24">
        <v>0</v>
      </c>
      <c r="U216" s="24">
        <v>41</v>
      </c>
      <c r="V216" s="24">
        <v>121</v>
      </c>
      <c r="W216" s="14" t="s">
        <v>1032</v>
      </c>
      <c r="X216" s="14" t="s">
        <v>1024</v>
      </c>
      <c r="Y216" s="59"/>
    </row>
    <row r="217" ht="45" spans="1:25">
      <c r="A217" s="14">
        <v>211</v>
      </c>
      <c r="B217" s="14" t="s">
        <v>66</v>
      </c>
      <c r="C217" s="14" t="s">
        <v>67</v>
      </c>
      <c r="D217" s="14" t="s">
        <v>68</v>
      </c>
      <c r="E217" s="14" t="s">
        <v>1019</v>
      </c>
      <c r="F217" s="14" t="s">
        <v>1033</v>
      </c>
      <c r="G217" s="14" t="s">
        <v>1034</v>
      </c>
      <c r="H217" s="14" t="s">
        <v>38</v>
      </c>
      <c r="I217" s="14" t="s">
        <v>1033</v>
      </c>
      <c r="J217" s="14" t="s">
        <v>39</v>
      </c>
      <c r="K217" s="20">
        <v>45627</v>
      </c>
      <c r="L217" s="14" t="s">
        <v>1019</v>
      </c>
      <c r="M217" s="14" t="s">
        <v>1035</v>
      </c>
      <c r="N217" s="21">
        <f t="shared" si="3"/>
        <v>25</v>
      </c>
      <c r="O217" s="21">
        <v>20</v>
      </c>
      <c r="P217" s="21">
        <v>5</v>
      </c>
      <c r="Q217" s="24">
        <v>1</v>
      </c>
      <c r="R217" s="24">
        <v>87</v>
      </c>
      <c r="S217" s="24">
        <v>297</v>
      </c>
      <c r="T217" s="24">
        <v>0</v>
      </c>
      <c r="U217" s="24">
        <v>4</v>
      </c>
      <c r="V217" s="24">
        <v>5</v>
      </c>
      <c r="W217" s="14" t="s">
        <v>1036</v>
      </c>
      <c r="X217" s="14" t="s">
        <v>1024</v>
      </c>
      <c r="Y217" s="15"/>
    </row>
    <row r="218" ht="45" spans="1:25">
      <c r="A218" s="14">
        <v>212</v>
      </c>
      <c r="B218" s="14" t="s">
        <v>66</v>
      </c>
      <c r="C218" s="14" t="s">
        <v>67</v>
      </c>
      <c r="D218" s="14" t="s">
        <v>68</v>
      </c>
      <c r="E218" s="14" t="s">
        <v>1019</v>
      </c>
      <c r="F218" s="14" t="s">
        <v>1037</v>
      </c>
      <c r="G218" s="14" t="s">
        <v>1038</v>
      </c>
      <c r="H218" s="14" t="s">
        <v>38</v>
      </c>
      <c r="I218" s="14" t="s">
        <v>1037</v>
      </c>
      <c r="J218" s="14" t="s">
        <v>39</v>
      </c>
      <c r="K218" s="20">
        <v>45627</v>
      </c>
      <c r="L218" s="14" t="s">
        <v>1019</v>
      </c>
      <c r="M218" s="14" t="s">
        <v>1039</v>
      </c>
      <c r="N218" s="21">
        <f t="shared" si="3"/>
        <v>13</v>
      </c>
      <c r="O218" s="21">
        <v>13</v>
      </c>
      <c r="P218" s="21">
        <v>0</v>
      </c>
      <c r="Q218" s="24">
        <v>1</v>
      </c>
      <c r="R218" s="24">
        <v>15</v>
      </c>
      <c r="S218" s="24">
        <v>62</v>
      </c>
      <c r="T218" s="24">
        <v>1</v>
      </c>
      <c r="U218" s="24">
        <v>6</v>
      </c>
      <c r="V218" s="24">
        <v>24</v>
      </c>
      <c r="W218" s="14" t="s">
        <v>1040</v>
      </c>
      <c r="X218" s="14" t="s">
        <v>1024</v>
      </c>
      <c r="Y218" s="15"/>
    </row>
    <row r="219" ht="56.25" spans="1:25">
      <c r="A219" s="14">
        <v>213</v>
      </c>
      <c r="B219" s="14" t="s">
        <v>32</v>
      </c>
      <c r="C219" s="17" t="s">
        <v>33</v>
      </c>
      <c r="D219" s="17" t="s">
        <v>34</v>
      </c>
      <c r="E219" s="14" t="s">
        <v>1019</v>
      </c>
      <c r="F219" s="14" t="s">
        <v>1041</v>
      </c>
      <c r="G219" s="14" t="s">
        <v>1042</v>
      </c>
      <c r="H219" s="14" t="s">
        <v>38</v>
      </c>
      <c r="I219" s="14" t="s">
        <v>1041</v>
      </c>
      <c r="J219" s="14" t="s">
        <v>39</v>
      </c>
      <c r="K219" s="20">
        <v>45627</v>
      </c>
      <c r="L219" s="14" t="s">
        <v>1019</v>
      </c>
      <c r="M219" s="14" t="s">
        <v>1043</v>
      </c>
      <c r="N219" s="21">
        <f t="shared" si="3"/>
        <v>70</v>
      </c>
      <c r="O219" s="21">
        <v>60</v>
      </c>
      <c r="P219" s="21">
        <v>10</v>
      </c>
      <c r="Q219" s="24">
        <v>1</v>
      </c>
      <c r="R219" s="24">
        <v>475</v>
      </c>
      <c r="S219" s="24">
        <v>1751</v>
      </c>
      <c r="T219" s="24">
        <v>0</v>
      </c>
      <c r="U219" s="24">
        <v>53</v>
      </c>
      <c r="V219" s="24">
        <v>162</v>
      </c>
      <c r="W219" s="14" t="s">
        <v>1044</v>
      </c>
      <c r="X219" s="14" t="s">
        <v>1024</v>
      </c>
      <c r="Y219" s="15"/>
    </row>
    <row r="220" ht="45" spans="1:25">
      <c r="A220" s="14">
        <v>214</v>
      </c>
      <c r="B220" s="14" t="s">
        <v>66</v>
      </c>
      <c r="C220" s="14" t="s">
        <v>67</v>
      </c>
      <c r="D220" s="14" t="s">
        <v>68</v>
      </c>
      <c r="E220" s="14" t="s">
        <v>1019</v>
      </c>
      <c r="F220" s="14" t="s">
        <v>1045</v>
      </c>
      <c r="G220" s="14" t="s">
        <v>1046</v>
      </c>
      <c r="H220" s="14" t="s">
        <v>38</v>
      </c>
      <c r="I220" s="14" t="s">
        <v>1045</v>
      </c>
      <c r="J220" s="14" t="s">
        <v>39</v>
      </c>
      <c r="K220" s="20">
        <v>45627</v>
      </c>
      <c r="L220" s="14" t="s">
        <v>1019</v>
      </c>
      <c r="M220" s="14" t="s">
        <v>1047</v>
      </c>
      <c r="N220" s="21">
        <f t="shared" si="3"/>
        <v>10</v>
      </c>
      <c r="O220" s="21">
        <v>10</v>
      </c>
      <c r="P220" s="21">
        <v>0</v>
      </c>
      <c r="Q220" s="24">
        <v>1</v>
      </c>
      <c r="R220" s="24">
        <v>172</v>
      </c>
      <c r="S220" s="24">
        <v>480</v>
      </c>
      <c r="T220" s="24">
        <v>1</v>
      </c>
      <c r="U220" s="24">
        <v>30</v>
      </c>
      <c r="V220" s="24">
        <v>90</v>
      </c>
      <c r="W220" s="62" t="s">
        <v>1048</v>
      </c>
      <c r="X220" s="14" t="s">
        <v>1024</v>
      </c>
      <c r="Y220" s="15"/>
    </row>
    <row r="221" ht="56.25" spans="1:25">
      <c r="A221" s="14">
        <v>215</v>
      </c>
      <c r="B221" s="14" t="s">
        <v>32</v>
      </c>
      <c r="C221" s="17" t="s">
        <v>33</v>
      </c>
      <c r="D221" s="17" t="s">
        <v>34</v>
      </c>
      <c r="E221" s="14" t="s">
        <v>1019</v>
      </c>
      <c r="F221" s="14" t="s">
        <v>1049</v>
      </c>
      <c r="G221" s="14" t="s">
        <v>1050</v>
      </c>
      <c r="H221" s="14" t="s">
        <v>71</v>
      </c>
      <c r="I221" s="14" t="s">
        <v>1049</v>
      </c>
      <c r="J221" s="14" t="s">
        <v>39</v>
      </c>
      <c r="K221" s="20">
        <v>45627</v>
      </c>
      <c r="L221" s="14" t="s">
        <v>1019</v>
      </c>
      <c r="M221" s="14" t="s">
        <v>1051</v>
      </c>
      <c r="N221" s="21">
        <f t="shared" si="3"/>
        <v>30</v>
      </c>
      <c r="O221" s="22">
        <v>30</v>
      </c>
      <c r="P221" s="22">
        <v>0</v>
      </c>
      <c r="Q221" s="26">
        <v>1</v>
      </c>
      <c r="R221" s="26">
        <v>120</v>
      </c>
      <c r="S221" s="26">
        <v>462</v>
      </c>
      <c r="T221" s="26">
        <v>1</v>
      </c>
      <c r="U221" s="26">
        <v>23</v>
      </c>
      <c r="V221" s="26">
        <v>74</v>
      </c>
      <c r="W221" s="14" t="s">
        <v>1052</v>
      </c>
      <c r="X221" s="14" t="s">
        <v>1024</v>
      </c>
      <c r="Y221" s="15"/>
    </row>
    <row r="222" ht="45" spans="1:25">
      <c r="A222" s="14">
        <v>216</v>
      </c>
      <c r="B222" s="14" t="s">
        <v>66</v>
      </c>
      <c r="C222" s="14" t="s">
        <v>67</v>
      </c>
      <c r="D222" s="14" t="s">
        <v>68</v>
      </c>
      <c r="E222" s="14" t="s">
        <v>1019</v>
      </c>
      <c r="F222" s="14" t="s">
        <v>1049</v>
      </c>
      <c r="G222" s="14" t="s">
        <v>1053</v>
      </c>
      <c r="H222" s="14" t="s">
        <v>72</v>
      </c>
      <c r="I222" s="14" t="s">
        <v>1049</v>
      </c>
      <c r="J222" s="14" t="s">
        <v>39</v>
      </c>
      <c r="K222" s="20">
        <v>45627</v>
      </c>
      <c r="L222" s="14" t="s">
        <v>1019</v>
      </c>
      <c r="M222" s="14" t="s">
        <v>1054</v>
      </c>
      <c r="N222" s="21">
        <f t="shared" si="3"/>
        <v>17</v>
      </c>
      <c r="O222" s="22">
        <v>17</v>
      </c>
      <c r="P222" s="22">
        <v>0</v>
      </c>
      <c r="Q222" s="26">
        <v>1</v>
      </c>
      <c r="R222" s="26">
        <v>142</v>
      </c>
      <c r="S222" s="26">
        <v>600</v>
      </c>
      <c r="T222" s="26">
        <v>1</v>
      </c>
      <c r="U222" s="26">
        <v>9</v>
      </c>
      <c r="V222" s="26">
        <v>41</v>
      </c>
      <c r="W222" s="14" t="s">
        <v>1055</v>
      </c>
      <c r="X222" s="14" t="s">
        <v>1024</v>
      </c>
      <c r="Y222" s="15"/>
    </row>
    <row r="223" ht="56.25" spans="1:25">
      <c r="A223" s="14">
        <v>217</v>
      </c>
      <c r="B223" s="14" t="s">
        <v>32</v>
      </c>
      <c r="C223" s="17" t="s">
        <v>33</v>
      </c>
      <c r="D223" s="17" t="s">
        <v>34</v>
      </c>
      <c r="E223" s="14" t="s">
        <v>1019</v>
      </c>
      <c r="F223" s="14" t="s">
        <v>1056</v>
      </c>
      <c r="G223" s="14" t="s">
        <v>1057</v>
      </c>
      <c r="H223" s="14" t="s">
        <v>38</v>
      </c>
      <c r="I223" s="14" t="s">
        <v>1056</v>
      </c>
      <c r="J223" s="14" t="s">
        <v>39</v>
      </c>
      <c r="K223" s="20">
        <v>45627</v>
      </c>
      <c r="L223" s="14" t="s">
        <v>1019</v>
      </c>
      <c r="M223" s="14" t="s">
        <v>1058</v>
      </c>
      <c r="N223" s="21">
        <f t="shared" si="3"/>
        <v>15</v>
      </c>
      <c r="O223" s="21">
        <v>10</v>
      </c>
      <c r="P223" s="21">
        <v>5</v>
      </c>
      <c r="Q223" s="24">
        <v>1</v>
      </c>
      <c r="R223" s="24">
        <v>35</v>
      </c>
      <c r="S223" s="24">
        <v>160</v>
      </c>
      <c r="T223" s="24">
        <v>1</v>
      </c>
      <c r="U223" s="24">
        <v>12</v>
      </c>
      <c r="V223" s="24">
        <v>38</v>
      </c>
      <c r="W223" s="62" t="s">
        <v>1059</v>
      </c>
      <c r="X223" s="14" t="s">
        <v>1024</v>
      </c>
      <c r="Y223" s="15"/>
    </row>
    <row r="224" ht="45" spans="1:25">
      <c r="A224" s="14">
        <v>218</v>
      </c>
      <c r="B224" s="14" t="s">
        <v>66</v>
      </c>
      <c r="C224" s="14" t="s">
        <v>67</v>
      </c>
      <c r="D224" s="14" t="s">
        <v>68</v>
      </c>
      <c r="E224" s="14" t="s">
        <v>1019</v>
      </c>
      <c r="F224" s="14" t="s">
        <v>1056</v>
      </c>
      <c r="G224" s="14" t="s">
        <v>1060</v>
      </c>
      <c r="H224" s="14" t="s">
        <v>38</v>
      </c>
      <c r="I224" s="14" t="s">
        <v>1056</v>
      </c>
      <c r="J224" s="14" t="s">
        <v>39</v>
      </c>
      <c r="K224" s="20">
        <v>45627</v>
      </c>
      <c r="L224" s="14" t="s">
        <v>1019</v>
      </c>
      <c r="M224" s="14" t="s">
        <v>1061</v>
      </c>
      <c r="N224" s="21">
        <f t="shared" si="3"/>
        <v>15</v>
      </c>
      <c r="O224" s="21">
        <v>10</v>
      </c>
      <c r="P224" s="21">
        <v>5</v>
      </c>
      <c r="Q224" s="24">
        <v>1</v>
      </c>
      <c r="R224" s="24">
        <v>40</v>
      </c>
      <c r="S224" s="24">
        <v>198</v>
      </c>
      <c r="T224" s="24">
        <v>1</v>
      </c>
      <c r="U224" s="24">
        <v>10</v>
      </c>
      <c r="V224" s="24">
        <v>36</v>
      </c>
      <c r="W224" s="14" t="s">
        <v>1062</v>
      </c>
      <c r="X224" s="14" t="s">
        <v>1024</v>
      </c>
      <c r="Y224" s="15"/>
    </row>
    <row r="225" ht="56.25" spans="1:25">
      <c r="A225" s="14">
        <v>219</v>
      </c>
      <c r="B225" s="14" t="s">
        <v>32</v>
      </c>
      <c r="C225" s="17" t="s">
        <v>33</v>
      </c>
      <c r="D225" s="17" t="s">
        <v>34</v>
      </c>
      <c r="E225" s="14" t="s">
        <v>1019</v>
      </c>
      <c r="F225" s="14" t="s">
        <v>1063</v>
      </c>
      <c r="G225" s="14" t="s">
        <v>1064</v>
      </c>
      <c r="H225" s="14" t="s">
        <v>38</v>
      </c>
      <c r="I225" s="14" t="s">
        <v>1063</v>
      </c>
      <c r="J225" s="14" t="s">
        <v>39</v>
      </c>
      <c r="K225" s="20">
        <v>45627</v>
      </c>
      <c r="L225" s="14" t="s">
        <v>1019</v>
      </c>
      <c r="M225" s="14" t="s">
        <v>1065</v>
      </c>
      <c r="N225" s="21">
        <f t="shared" si="3"/>
        <v>38</v>
      </c>
      <c r="O225" s="21">
        <v>38</v>
      </c>
      <c r="P225" s="22">
        <v>0</v>
      </c>
      <c r="Q225" s="26">
        <v>1</v>
      </c>
      <c r="R225" s="26">
        <v>371</v>
      </c>
      <c r="S225" s="26">
        <v>1487</v>
      </c>
      <c r="T225" s="26">
        <v>1</v>
      </c>
      <c r="U225" s="26">
        <v>74</v>
      </c>
      <c r="V225" s="26">
        <v>298</v>
      </c>
      <c r="W225" s="14" t="s">
        <v>1066</v>
      </c>
      <c r="X225" s="14" t="s">
        <v>1024</v>
      </c>
      <c r="Y225" s="15"/>
    </row>
    <row r="226" ht="56.25" spans="1:25">
      <c r="A226" s="14">
        <v>220</v>
      </c>
      <c r="B226" s="14" t="s">
        <v>32</v>
      </c>
      <c r="C226" s="17" t="s">
        <v>33</v>
      </c>
      <c r="D226" s="17" t="s">
        <v>34</v>
      </c>
      <c r="E226" s="14" t="s">
        <v>1019</v>
      </c>
      <c r="F226" s="14" t="s">
        <v>1067</v>
      </c>
      <c r="G226" s="14" t="s">
        <v>1068</v>
      </c>
      <c r="H226" s="14" t="s">
        <v>38</v>
      </c>
      <c r="I226" s="14" t="s">
        <v>1067</v>
      </c>
      <c r="J226" s="14" t="s">
        <v>39</v>
      </c>
      <c r="K226" s="20">
        <v>45627</v>
      </c>
      <c r="L226" s="14" t="s">
        <v>1019</v>
      </c>
      <c r="M226" s="14" t="s">
        <v>1069</v>
      </c>
      <c r="N226" s="21">
        <f t="shared" si="3"/>
        <v>10</v>
      </c>
      <c r="O226" s="21">
        <v>10</v>
      </c>
      <c r="P226" s="21">
        <v>0</v>
      </c>
      <c r="Q226" s="24">
        <v>1</v>
      </c>
      <c r="R226" s="24" t="s">
        <v>1070</v>
      </c>
      <c r="S226" s="24" t="s">
        <v>1071</v>
      </c>
      <c r="T226" s="24">
        <v>0</v>
      </c>
      <c r="U226" s="24">
        <v>6</v>
      </c>
      <c r="V226" s="24">
        <v>18</v>
      </c>
      <c r="W226" s="14" t="s">
        <v>1072</v>
      </c>
      <c r="X226" s="14" t="s">
        <v>1024</v>
      </c>
      <c r="Y226" s="15"/>
    </row>
    <row r="227" ht="56.25" spans="1:25">
      <c r="A227" s="14">
        <v>221</v>
      </c>
      <c r="B227" s="14" t="s">
        <v>66</v>
      </c>
      <c r="C227" s="14" t="s">
        <v>67</v>
      </c>
      <c r="D227" s="14" t="s">
        <v>68</v>
      </c>
      <c r="E227" s="14" t="s">
        <v>1019</v>
      </c>
      <c r="F227" s="14" t="s">
        <v>1073</v>
      </c>
      <c r="G227" s="14" t="s">
        <v>1074</v>
      </c>
      <c r="H227" s="14" t="s">
        <v>72</v>
      </c>
      <c r="I227" s="14" t="s">
        <v>1073</v>
      </c>
      <c r="J227" s="14" t="s">
        <v>39</v>
      </c>
      <c r="K227" s="20">
        <v>45627</v>
      </c>
      <c r="L227" s="14" t="s">
        <v>1019</v>
      </c>
      <c r="M227" s="14" t="s">
        <v>1075</v>
      </c>
      <c r="N227" s="21">
        <f t="shared" si="3"/>
        <v>20</v>
      </c>
      <c r="O227" s="22">
        <v>20</v>
      </c>
      <c r="P227" s="22">
        <v>0</v>
      </c>
      <c r="Q227" s="26">
        <v>1</v>
      </c>
      <c r="R227" s="26">
        <v>360</v>
      </c>
      <c r="S227" s="26">
        <v>1276</v>
      </c>
      <c r="T227" s="26">
        <v>1</v>
      </c>
      <c r="U227" s="26">
        <v>83</v>
      </c>
      <c r="V227" s="26">
        <v>274</v>
      </c>
      <c r="W227" s="14" t="s">
        <v>1055</v>
      </c>
      <c r="X227" s="14" t="s">
        <v>1024</v>
      </c>
      <c r="Y227" s="15"/>
    </row>
    <row r="228" ht="45" spans="1:25">
      <c r="A228" s="14">
        <v>222</v>
      </c>
      <c r="B228" s="14" t="s">
        <v>66</v>
      </c>
      <c r="C228" s="14" t="s">
        <v>67</v>
      </c>
      <c r="D228" s="14" t="s">
        <v>68</v>
      </c>
      <c r="E228" s="14" t="s">
        <v>1019</v>
      </c>
      <c r="F228" s="14" t="s">
        <v>1073</v>
      </c>
      <c r="G228" s="14" t="s">
        <v>1076</v>
      </c>
      <c r="H228" s="14" t="s">
        <v>38</v>
      </c>
      <c r="I228" s="14" t="s">
        <v>1073</v>
      </c>
      <c r="J228" s="14" t="s">
        <v>39</v>
      </c>
      <c r="K228" s="20">
        <v>45627</v>
      </c>
      <c r="L228" s="14" t="s">
        <v>1019</v>
      </c>
      <c r="M228" s="14" t="s">
        <v>1077</v>
      </c>
      <c r="N228" s="21">
        <f t="shared" si="3"/>
        <v>60</v>
      </c>
      <c r="O228" s="22">
        <v>40</v>
      </c>
      <c r="P228" s="22">
        <v>20</v>
      </c>
      <c r="Q228" s="26">
        <v>1</v>
      </c>
      <c r="R228" s="26">
        <v>360</v>
      </c>
      <c r="S228" s="26">
        <v>1276</v>
      </c>
      <c r="T228" s="26">
        <v>1</v>
      </c>
      <c r="U228" s="26">
        <v>83</v>
      </c>
      <c r="V228" s="26">
        <v>274</v>
      </c>
      <c r="W228" s="14" t="s">
        <v>1055</v>
      </c>
      <c r="X228" s="14" t="s">
        <v>1024</v>
      </c>
      <c r="Y228" s="15"/>
    </row>
    <row r="229" ht="45" spans="1:25">
      <c r="A229" s="14">
        <v>223</v>
      </c>
      <c r="B229" s="14" t="s">
        <v>66</v>
      </c>
      <c r="C229" s="14" t="s">
        <v>67</v>
      </c>
      <c r="D229" s="14" t="s">
        <v>68</v>
      </c>
      <c r="E229" s="14" t="s">
        <v>1019</v>
      </c>
      <c r="F229" s="14" t="s">
        <v>1078</v>
      </c>
      <c r="G229" s="14" t="s">
        <v>1079</v>
      </c>
      <c r="H229" s="14" t="s">
        <v>38</v>
      </c>
      <c r="I229" s="14" t="s">
        <v>1078</v>
      </c>
      <c r="J229" s="14" t="s">
        <v>39</v>
      </c>
      <c r="K229" s="20">
        <v>45627</v>
      </c>
      <c r="L229" s="14" t="s">
        <v>1019</v>
      </c>
      <c r="M229" s="14" t="s">
        <v>1080</v>
      </c>
      <c r="N229" s="21">
        <f t="shared" si="3"/>
        <v>30</v>
      </c>
      <c r="O229" s="22">
        <v>20</v>
      </c>
      <c r="P229" s="22">
        <v>10</v>
      </c>
      <c r="Q229" s="26">
        <v>1</v>
      </c>
      <c r="R229" s="26">
        <v>32</v>
      </c>
      <c r="S229" s="26">
        <v>112</v>
      </c>
      <c r="T229" s="26">
        <v>1</v>
      </c>
      <c r="U229" s="26">
        <v>10</v>
      </c>
      <c r="V229" s="26">
        <v>42</v>
      </c>
      <c r="W229" s="14" t="s">
        <v>1081</v>
      </c>
      <c r="X229" s="14" t="s">
        <v>1024</v>
      </c>
      <c r="Y229" s="15"/>
    </row>
    <row r="230" ht="56.25" spans="1:25">
      <c r="A230" s="14">
        <v>224</v>
      </c>
      <c r="B230" s="14" t="s">
        <v>32</v>
      </c>
      <c r="C230" s="17" t="s">
        <v>33</v>
      </c>
      <c r="D230" s="17" t="s">
        <v>34</v>
      </c>
      <c r="E230" s="14" t="s">
        <v>1019</v>
      </c>
      <c r="F230" s="14" t="s">
        <v>1082</v>
      </c>
      <c r="G230" s="14" t="s">
        <v>1083</v>
      </c>
      <c r="H230" s="14" t="s">
        <v>72</v>
      </c>
      <c r="I230" s="14" t="s">
        <v>1082</v>
      </c>
      <c r="J230" s="14" t="s">
        <v>39</v>
      </c>
      <c r="K230" s="20">
        <v>45627</v>
      </c>
      <c r="L230" s="14" t="s">
        <v>1019</v>
      </c>
      <c r="M230" s="14" t="s">
        <v>1084</v>
      </c>
      <c r="N230" s="21">
        <f t="shared" si="3"/>
        <v>18</v>
      </c>
      <c r="O230" s="22">
        <v>18</v>
      </c>
      <c r="P230" s="21">
        <v>0</v>
      </c>
      <c r="Q230" s="24">
        <v>1</v>
      </c>
      <c r="R230" s="26">
        <v>564</v>
      </c>
      <c r="S230" s="26">
        <v>2418</v>
      </c>
      <c r="T230" s="26">
        <v>1</v>
      </c>
      <c r="U230" s="26">
        <v>60</v>
      </c>
      <c r="V230" s="26">
        <v>193</v>
      </c>
      <c r="W230" s="14" t="s">
        <v>1085</v>
      </c>
      <c r="X230" s="14" t="s">
        <v>1024</v>
      </c>
      <c r="Y230" s="15"/>
    </row>
    <row r="231" ht="56.25" spans="1:25">
      <c r="A231" s="14">
        <v>225</v>
      </c>
      <c r="B231" s="14" t="s">
        <v>32</v>
      </c>
      <c r="C231" s="17" t="s">
        <v>33</v>
      </c>
      <c r="D231" s="17" t="s">
        <v>34</v>
      </c>
      <c r="E231" s="14" t="s">
        <v>1019</v>
      </c>
      <c r="F231" s="14" t="s">
        <v>1086</v>
      </c>
      <c r="G231" s="14" t="s">
        <v>1087</v>
      </c>
      <c r="H231" s="14" t="s">
        <v>575</v>
      </c>
      <c r="I231" s="14" t="s">
        <v>1086</v>
      </c>
      <c r="J231" s="14" t="s">
        <v>39</v>
      </c>
      <c r="K231" s="20">
        <v>45627</v>
      </c>
      <c r="L231" s="14" t="s">
        <v>1019</v>
      </c>
      <c r="M231" s="14" t="s">
        <v>1088</v>
      </c>
      <c r="N231" s="21">
        <f t="shared" si="3"/>
        <v>10</v>
      </c>
      <c r="O231" s="21">
        <v>10</v>
      </c>
      <c r="P231" s="21">
        <v>0</v>
      </c>
      <c r="Q231" s="24">
        <v>1</v>
      </c>
      <c r="R231" s="24">
        <v>351</v>
      </c>
      <c r="S231" s="24">
        <v>1518</v>
      </c>
      <c r="T231" s="24">
        <v>1</v>
      </c>
      <c r="U231" s="24">
        <v>45</v>
      </c>
      <c r="V231" s="24">
        <v>138</v>
      </c>
      <c r="W231" s="14" t="s">
        <v>1089</v>
      </c>
      <c r="X231" s="14" t="s">
        <v>1024</v>
      </c>
      <c r="Y231" s="15"/>
    </row>
    <row r="232" ht="90" spans="1:25">
      <c r="A232" s="14">
        <v>226</v>
      </c>
      <c r="B232" s="14" t="s">
        <v>32</v>
      </c>
      <c r="C232" s="14" t="s">
        <v>33</v>
      </c>
      <c r="D232" s="14" t="s">
        <v>188</v>
      </c>
      <c r="E232" s="14" t="s">
        <v>1090</v>
      </c>
      <c r="F232" s="14" t="s">
        <v>1091</v>
      </c>
      <c r="G232" s="14" t="s">
        <v>1092</v>
      </c>
      <c r="H232" s="14" t="s">
        <v>38</v>
      </c>
      <c r="I232" s="14" t="s">
        <v>1091</v>
      </c>
      <c r="J232" s="14" t="s">
        <v>39</v>
      </c>
      <c r="K232" s="20">
        <v>45627</v>
      </c>
      <c r="L232" s="14" t="s">
        <v>1090</v>
      </c>
      <c r="M232" s="14" t="s">
        <v>1093</v>
      </c>
      <c r="N232" s="21">
        <f t="shared" si="3"/>
        <v>20</v>
      </c>
      <c r="O232" s="21">
        <v>15</v>
      </c>
      <c r="P232" s="21">
        <v>5</v>
      </c>
      <c r="Q232" s="24">
        <v>1</v>
      </c>
      <c r="R232" s="24">
        <v>40</v>
      </c>
      <c r="S232" s="24">
        <v>130</v>
      </c>
      <c r="T232" s="24">
        <v>0</v>
      </c>
      <c r="U232" s="24">
        <v>6</v>
      </c>
      <c r="V232" s="24">
        <v>20</v>
      </c>
      <c r="W232" s="43" t="s">
        <v>1094</v>
      </c>
      <c r="X232" s="43" t="s">
        <v>177</v>
      </c>
      <c r="Y232" s="14"/>
    </row>
    <row r="233" ht="78.75" spans="1:25">
      <c r="A233" s="14">
        <v>227</v>
      </c>
      <c r="B233" s="14" t="s">
        <v>66</v>
      </c>
      <c r="C233" s="14" t="s">
        <v>67</v>
      </c>
      <c r="D233" s="14" t="s">
        <v>68</v>
      </c>
      <c r="E233" s="14" t="s">
        <v>1090</v>
      </c>
      <c r="F233" s="14" t="s">
        <v>1095</v>
      </c>
      <c r="G233" s="14" t="s">
        <v>1096</v>
      </c>
      <c r="H233" s="14" t="s">
        <v>38</v>
      </c>
      <c r="I233" s="14" t="s">
        <v>1095</v>
      </c>
      <c r="J233" s="14" t="s">
        <v>39</v>
      </c>
      <c r="K233" s="20">
        <v>45627</v>
      </c>
      <c r="L233" s="14" t="s">
        <v>1090</v>
      </c>
      <c r="M233" s="14" t="s">
        <v>1097</v>
      </c>
      <c r="N233" s="21">
        <f t="shared" si="3"/>
        <v>13</v>
      </c>
      <c r="O233" s="21">
        <v>12</v>
      </c>
      <c r="P233" s="21">
        <v>1</v>
      </c>
      <c r="Q233" s="24">
        <v>1</v>
      </c>
      <c r="R233" s="24">
        <v>22</v>
      </c>
      <c r="S233" s="24">
        <v>62</v>
      </c>
      <c r="T233" s="24">
        <v>0</v>
      </c>
      <c r="U233" s="24">
        <v>10</v>
      </c>
      <c r="V233" s="24">
        <v>26</v>
      </c>
      <c r="W233" s="43" t="s">
        <v>1098</v>
      </c>
      <c r="X233" s="43" t="s">
        <v>177</v>
      </c>
      <c r="Y233" s="14"/>
    </row>
    <row r="234" ht="90" spans="1:25">
      <c r="A234" s="14">
        <v>228</v>
      </c>
      <c r="B234" s="14" t="s">
        <v>66</v>
      </c>
      <c r="C234" s="33" t="s">
        <v>67</v>
      </c>
      <c r="D234" s="33" t="s">
        <v>68</v>
      </c>
      <c r="E234" s="14" t="s">
        <v>1090</v>
      </c>
      <c r="F234" s="14" t="s">
        <v>1099</v>
      </c>
      <c r="G234" s="14" t="s">
        <v>1100</v>
      </c>
      <c r="H234" s="14" t="s">
        <v>71</v>
      </c>
      <c r="I234" s="14" t="s">
        <v>1099</v>
      </c>
      <c r="J234" s="14" t="s">
        <v>39</v>
      </c>
      <c r="K234" s="20">
        <v>45627</v>
      </c>
      <c r="L234" s="14" t="s">
        <v>1090</v>
      </c>
      <c r="M234" s="14" t="s">
        <v>1101</v>
      </c>
      <c r="N234" s="21">
        <f t="shared" si="3"/>
        <v>15</v>
      </c>
      <c r="O234" s="21">
        <v>10</v>
      </c>
      <c r="P234" s="21">
        <v>5</v>
      </c>
      <c r="Q234" s="24">
        <v>1</v>
      </c>
      <c r="R234" s="24">
        <v>32</v>
      </c>
      <c r="S234" s="24">
        <v>210</v>
      </c>
      <c r="T234" s="24">
        <v>0</v>
      </c>
      <c r="U234" s="24">
        <v>12</v>
      </c>
      <c r="V234" s="24">
        <v>38</v>
      </c>
      <c r="W234" s="43" t="s">
        <v>1102</v>
      </c>
      <c r="X234" s="43" t="s">
        <v>177</v>
      </c>
      <c r="Y234" s="14"/>
    </row>
    <row r="235" ht="90" spans="1:25">
      <c r="A235" s="14">
        <v>229</v>
      </c>
      <c r="B235" s="14" t="s">
        <v>66</v>
      </c>
      <c r="C235" s="33" t="s">
        <v>67</v>
      </c>
      <c r="D235" s="33" t="s">
        <v>68</v>
      </c>
      <c r="E235" s="14" t="s">
        <v>1090</v>
      </c>
      <c r="F235" s="14" t="s">
        <v>1103</v>
      </c>
      <c r="G235" s="14" t="s">
        <v>1104</v>
      </c>
      <c r="H235" s="14" t="s">
        <v>71</v>
      </c>
      <c r="I235" s="14" t="s">
        <v>1103</v>
      </c>
      <c r="J235" s="14" t="s">
        <v>39</v>
      </c>
      <c r="K235" s="20">
        <v>45627</v>
      </c>
      <c r="L235" s="14" t="s">
        <v>1090</v>
      </c>
      <c r="M235" s="14" t="s">
        <v>1105</v>
      </c>
      <c r="N235" s="21">
        <f t="shared" si="3"/>
        <v>12</v>
      </c>
      <c r="O235" s="21">
        <v>12</v>
      </c>
      <c r="P235" s="21">
        <v>0</v>
      </c>
      <c r="Q235" s="24">
        <v>1</v>
      </c>
      <c r="R235" s="24">
        <v>60</v>
      </c>
      <c r="S235" s="24">
        <v>205</v>
      </c>
      <c r="T235" s="24">
        <v>0</v>
      </c>
      <c r="U235" s="24">
        <v>8</v>
      </c>
      <c r="V235" s="24">
        <v>24</v>
      </c>
      <c r="W235" s="43" t="s">
        <v>1106</v>
      </c>
      <c r="X235" s="43" t="s">
        <v>177</v>
      </c>
      <c r="Y235" s="14"/>
    </row>
    <row r="236" ht="112.5" spans="1:25">
      <c r="A236" s="14">
        <v>230</v>
      </c>
      <c r="B236" s="14" t="s">
        <v>32</v>
      </c>
      <c r="C236" s="14" t="s">
        <v>33</v>
      </c>
      <c r="D236" s="14" t="s">
        <v>188</v>
      </c>
      <c r="E236" s="14" t="s">
        <v>1090</v>
      </c>
      <c r="F236" s="14" t="s">
        <v>1107</v>
      </c>
      <c r="G236" s="33" t="s">
        <v>1108</v>
      </c>
      <c r="H236" s="14" t="s">
        <v>678</v>
      </c>
      <c r="I236" s="14" t="s">
        <v>1107</v>
      </c>
      <c r="J236" s="14" t="s">
        <v>39</v>
      </c>
      <c r="K236" s="20">
        <v>45627</v>
      </c>
      <c r="L236" s="14" t="s">
        <v>1090</v>
      </c>
      <c r="M236" s="14" t="s">
        <v>1109</v>
      </c>
      <c r="N236" s="21">
        <f t="shared" si="3"/>
        <v>30</v>
      </c>
      <c r="O236" s="21">
        <v>30</v>
      </c>
      <c r="P236" s="21">
        <v>0</v>
      </c>
      <c r="Q236" s="24">
        <v>1</v>
      </c>
      <c r="R236" s="24">
        <v>120</v>
      </c>
      <c r="S236" s="24">
        <v>450</v>
      </c>
      <c r="T236" s="24">
        <v>1</v>
      </c>
      <c r="U236" s="24">
        <v>13</v>
      </c>
      <c r="V236" s="24">
        <v>45</v>
      </c>
      <c r="W236" s="43" t="s">
        <v>1110</v>
      </c>
      <c r="X236" s="43" t="s">
        <v>177</v>
      </c>
      <c r="Y236" s="14"/>
    </row>
    <row r="237" ht="101.25" spans="1:25">
      <c r="A237" s="14">
        <v>231</v>
      </c>
      <c r="B237" s="14" t="s">
        <v>32</v>
      </c>
      <c r="C237" s="14" t="s">
        <v>33</v>
      </c>
      <c r="D237" s="14" t="s">
        <v>188</v>
      </c>
      <c r="E237" s="14" t="s">
        <v>1090</v>
      </c>
      <c r="F237" s="14" t="s">
        <v>1107</v>
      </c>
      <c r="G237" s="33" t="s">
        <v>1111</v>
      </c>
      <c r="H237" s="14" t="s">
        <v>575</v>
      </c>
      <c r="I237" s="14" t="s">
        <v>1107</v>
      </c>
      <c r="J237" s="14" t="s">
        <v>39</v>
      </c>
      <c r="K237" s="20">
        <v>45627</v>
      </c>
      <c r="L237" s="14" t="s">
        <v>1090</v>
      </c>
      <c r="M237" s="14" t="s">
        <v>1112</v>
      </c>
      <c r="N237" s="21">
        <f t="shared" si="3"/>
        <v>21</v>
      </c>
      <c r="O237" s="21">
        <v>21</v>
      </c>
      <c r="P237" s="21">
        <v>0</v>
      </c>
      <c r="Q237" s="24">
        <v>1</v>
      </c>
      <c r="R237" s="24">
        <v>800</v>
      </c>
      <c r="S237" s="24">
        <v>2500</v>
      </c>
      <c r="T237" s="24">
        <v>1</v>
      </c>
      <c r="U237" s="24">
        <v>78</v>
      </c>
      <c r="V237" s="24">
        <v>260</v>
      </c>
      <c r="W237" s="43" t="s">
        <v>1113</v>
      </c>
      <c r="X237" s="43" t="s">
        <v>177</v>
      </c>
      <c r="Y237" s="14"/>
    </row>
    <row r="238" ht="146.25" spans="1:25">
      <c r="A238" s="14">
        <v>232</v>
      </c>
      <c r="B238" s="14" t="s">
        <v>66</v>
      </c>
      <c r="C238" s="33" t="s">
        <v>67</v>
      </c>
      <c r="D238" s="33" t="s">
        <v>68</v>
      </c>
      <c r="E238" s="14" t="s">
        <v>1090</v>
      </c>
      <c r="F238" s="14" t="s">
        <v>1114</v>
      </c>
      <c r="G238" s="14" t="s">
        <v>1115</v>
      </c>
      <c r="H238" s="14" t="s">
        <v>1116</v>
      </c>
      <c r="I238" s="14" t="s">
        <v>1114</v>
      </c>
      <c r="J238" s="14" t="s">
        <v>39</v>
      </c>
      <c r="K238" s="20">
        <v>45627</v>
      </c>
      <c r="L238" s="14" t="s">
        <v>1090</v>
      </c>
      <c r="M238" s="14" t="s">
        <v>1117</v>
      </c>
      <c r="N238" s="21">
        <f t="shared" si="3"/>
        <v>20</v>
      </c>
      <c r="O238" s="21">
        <v>15</v>
      </c>
      <c r="P238" s="21">
        <v>5</v>
      </c>
      <c r="Q238" s="24">
        <v>1</v>
      </c>
      <c r="R238" s="24">
        <v>70</v>
      </c>
      <c r="S238" s="24">
        <v>243</v>
      </c>
      <c r="T238" s="24">
        <v>0</v>
      </c>
      <c r="U238" s="24">
        <v>11</v>
      </c>
      <c r="V238" s="24">
        <v>34</v>
      </c>
      <c r="W238" s="43" t="s">
        <v>1118</v>
      </c>
      <c r="X238" s="43" t="s">
        <v>177</v>
      </c>
      <c r="Y238" s="14"/>
    </row>
    <row r="239" ht="56.25" spans="1:25">
      <c r="A239" s="14">
        <v>233</v>
      </c>
      <c r="B239" s="14" t="s">
        <v>32</v>
      </c>
      <c r="C239" s="14" t="s">
        <v>33</v>
      </c>
      <c r="D239" s="14" t="s">
        <v>1119</v>
      </c>
      <c r="E239" s="14" t="s">
        <v>1090</v>
      </c>
      <c r="F239" s="14" t="s">
        <v>1120</v>
      </c>
      <c r="G239" s="14" t="s">
        <v>1121</v>
      </c>
      <c r="H239" s="14" t="s">
        <v>71</v>
      </c>
      <c r="I239" s="14" t="s">
        <v>1120</v>
      </c>
      <c r="J239" s="14" t="s">
        <v>39</v>
      </c>
      <c r="K239" s="20">
        <v>45627</v>
      </c>
      <c r="L239" s="14" t="s">
        <v>1090</v>
      </c>
      <c r="M239" s="14" t="s">
        <v>1122</v>
      </c>
      <c r="N239" s="21">
        <f t="shared" si="3"/>
        <v>50</v>
      </c>
      <c r="O239" s="21">
        <v>20</v>
      </c>
      <c r="P239" s="21">
        <v>30</v>
      </c>
      <c r="Q239" s="24">
        <v>1</v>
      </c>
      <c r="R239" s="24">
        <v>100</v>
      </c>
      <c r="S239" s="24">
        <v>420</v>
      </c>
      <c r="T239" s="24">
        <v>0</v>
      </c>
      <c r="U239" s="24">
        <v>7</v>
      </c>
      <c r="V239" s="24">
        <v>27</v>
      </c>
      <c r="W239" s="14" t="s">
        <v>1123</v>
      </c>
      <c r="X239" s="43" t="s">
        <v>177</v>
      </c>
      <c r="Y239" s="14"/>
    </row>
    <row r="240" ht="45" spans="1:25">
      <c r="A240" s="14">
        <v>234</v>
      </c>
      <c r="B240" s="14" t="s">
        <v>66</v>
      </c>
      <c r="C240" s="14" t="s">
        <v>67</v>
      </c>
      <c r="D240" s="14" t="s">
        <v>68</v>
      </c>
      <c r="E240" s="14" t="s">
        <v>1090</v>
      </c>
      <c r="F240" s="14" t="s">
        <v>1124</v>
      </c>
      <c r="G240" s="14" t="s">
        <v>1125</v>
      </c>
      <c r="H240" s="14" t="s">
        <v>38</v>
      </c>
      <c r="I240" s="14" t="s">
        <v>1124</v>
      </c>
      <c r="J240" s="14" t="s">
        <v>39</v>
      </c>
      <c r="K240" s="20">
        <v>45627</v>
      </c>
      <c r="L240" s="14" t="s">
        <v>1090</v>
      </c>
      <c r="M240" s="14" t="s">
        <v>1126</v>
      </c>
      <c r="N240" s="21">
        <f t="shared" si="3"/>
        <v>26</v>
      </c>
      <c r="O240" s="21">
        <v>24</v>
      </c>
      <c r="P240" s="21">
        <v>2</v>
      </c>
      <c r="Q240" s="24">
        <v>1</v>
      </c>
      <c r="R240" s="24">
        <v>50</v>
      </c>
      <c r="S240" s="24">
        <v>180</v>
      </c>
      <c r="T240" s="24">
        <v>0</v>
      </c>
      <c r="U240" s="24">
        <v>5</v>
      </c>
      <c r="V240" s="24">
        <v>10</v>
      </c>
      <c r="W240" s="14" t="s">
        <v>1127</v>
      </c>
      <c r="X240" s="43" t="s">
        <v>177</v>
      </c>
      <c r="Y240" s="65"/>
    </row>
    <row r="241" ht="45" spans="1:25">
      <c r="A241" s="14">
        <v>235</v>
      </c>
      <c r="B241" s="16" t="s">
        <v>32</v>
      </c>
      <c r="C241" s="14" t="s">
        <v>33</v>
      </c>
      <c r="D241" s="14" t="s">
        <v>188</v>
      </c>
      <c r="E241" s="14" t="s">
        <v>1090</v>
      </c>
      <c r="F241" s="14" t="s">
        <v>1128</v>
      </c>
      <c r="G241" s="33" t="s">
        <v>1129</v>
      </c>
      <c r="H241" s="14" t="s">
        <v>71</v>
      </c>
      <c r="I241" s="14" t="s">
        <v>1128</v>
      </c>
      <c r="J241" s="14" t="s">
        <v>39</v>
      </c>
      <c r="K241" s="20">
        <v>45627</v>
      </c>
      <c r="L241" s="14" t="s">
        <v>1090</v>
      </c>
      <c r="M241" s="14" t="s">
        <v>1130</v>
      </c>
      <c r="N241" s="21">
        <f t="shared" si="3"/>
        <v>50</v>
      </c>
      <c r="O241" s="21">
        <v>30</v>
      </c>
      <c r="P241" s="21">
        <v>20</v>
      </c>
      <c r="Q241" s="25">
        <v>1</v>
      </c>
      <c r="R241" s="25">
        <v>10</v>
      </c>
      <c r="S241" s="25">
        <v>50</v>
      </c>
      <c r="T241" s="25">
        <v>0</v>
      </c>
      <c r="U241" s="25">
        <v>20</v>
      </c>
      <c r="V241" s="25">
        <v>24</v>
      </c>
      <c r="W241" s="43" t="s">
        <v>1131</v>
      </c>
      <c r="X241" s="43" t="s">
        <v>177</v>
      </c>
      <c r="Y241" s="14"/>
    </row>
    <row r="242" ht="67.5" spans="1:25">
      <c r="A242" s="14">
        <v>236</v>
      </c>
      <c r="B242" s="14" t="s">
        <v>32</v>
      </c>
      <c r="C242" s="14" t="s">
        <v>33</v>
      </c>
      <c r="D242" s="14" t="s">
        <v>230</v>
      </c>
      <c r="E242" s="14" t="s">
        <v>1090</v>
      </c>
      <c r="F242" s="14" t="s">
        <v>1132</v>
      </c>
      <c r="G242" s="14" t="s">
        <v>1133</v>
      </c>
      <c r="H242" s="14" t="s">
        <v>71</v>
      </c>
      <c r="I242" s="14" t="s">
        <v>1132</v>
      </c>
      <c r="J242" s="14" t="s">
        <v>39</v>
      </c>
      <c r="K242" s="20">
        <v>45627</v>
      </c>
      <c r="L242" s="14" t="s">
        <v>1090</v>
      </c>
      <c r="M242" s="14" t="s">
        <v>1134</v>
      </c>
      <c r="N242" s="21">
        <f t="shared" si="3"/>
        <v>37</v>
      </c>
      <c r="O242" s="21">
        <v>37</v>
      </c>
      <c r="P242" s="21">
        <v>0</v>
      </c>
      <c r="Q242" s="24">
        <v>5</v>
      </c>
      <c r="R242" s="24">
        <v>409</v>
      </c>
      <c r="S242" s="24">
        <v>1650</v>
      </c>
      <c r="T242" s="24">
        <v>1</v>
      </c>
      <c r="U242" s="24">
        <v>79</v>
      </c>
      <c r="V242" s="24">
        <v>278</v>
      </c>
      <c r="W242" s="43" t="s">
        <v>1135</v>
      </c>
      <c r="X242" s="43" t="s">
        <v>177</v>
      </c>
      <c r="Y242" s="14"/>
    </row>
    <row r="243" ht="90" spans="1:25">
      <c r="A243" s="14">
        <v>237</v>
      </c>
      <c r="B243" s="14" t="s">
        <v>66</v>
      </c>
      <c r="C243" s="33" t="s">
        <v>67</v>
      </c>
      <c r="D243" s="33" t="s">
        <v>68</v>
      </c>
      <c r="E243" s="14" t="s">
        <v>1090</v>
      </c>
      <c r="F243" s="14" t="s">
        <v>1136</v>
      </c>
      <c r="G243" s="14" t="s">
        <v>1137</v>
      </c>
      <c r="H243" s="14" t="s">
        <v>38</v>
      </c>
      <c r="I243" s="14" t="s">
        <v>1136</v>
      </c>
      <c r="J243" s="14" t="s">
        <v>39</v>
      </c>
      <c r="K243" s="20">
        <v>45627</v>
      </c>
      <c r="L243" s="14" t="s">
        <v>1090</v>
      </c>
      <c r="M243" s="14" t="s">
        <v>1138</v>
      </c>
      <c r="N243" s="21">
        <f t="shared" si="3"/>
        <v>20</v>
      </c>
      <c r="O243" s="21">
        <v>20</v>
      </c>
      <c r="P243" s="21">
        <v>0</v>
      </c>
      <c r="Q243" s="24">
        <v>1</v>
      </c>
      <c r="R243" s="24">
        <v>130</v>
      </c>
      <c r="S243" s="24">
        <v>420</v>
      </c>
      <c r="T243" s="24">
        <v>1</v>
      </c>
      <c r="U243" s="24">
        <v>40</v>
      </c>
      <c r="V243" s="24">
        <v>110</v>
      </c>
      <c r="W243" s="43" t="s">
        <v>1139</v>
      </c>
      <c r="X243" s="43" t="s">
        <v>177</v>
      </c>
      <c r="Y243" s="14"/>
    </row>
    <row r="244" ht="56.25" spans="1:25">
      <c r="A244" s="14">
        <v>238</v>
      </c>
      <c r="B244" s="14" t="s">
        <v>32</v>
      </c>
      <c r="C244" s="14" t="s">
        <v>33</v>
      </c>
      <c r="D244" s="14" t="s">
        <v>188</v>
      </c>
      <c r="E244" s="14" t="s">
        <v>1090</v>
      </c>
      <c r="F244" s="14" t="s">
        <v>1140</v>
      </c>
      <c r="G244" s="14" t="s">
        <v>1141</v>
      </c>
      <c r="H244" s="14" t="s">
        <v>38</v>
      </c>
      <c r="I244" s="14" t="s">
        <v>1140</v>
      </c>
      <c r="J244" s="14" t="s">
        <v>39</v>
      </c>
      <c r="K244" s="20">
        <v>45627</v>
      </c>
      <c r="L244" s="14" t="s">
        <v>1090</v>
      </c>
      <c r="M244" s="14" t="s">
        <v>1142</v>
      </c>
      <c r="N244" s="21">
        <f t="shared" si="3"/>
        <v>24</v>
      </c>
      <c r="O244" s="21">
        <v>20</v>
      </c>
      <c r="P244" s="21">
        <v>4</v>
      </c>
      <c r="Q244" s="24">
        <v>1</v>
      </c>
      <c r="R244" s="24">
        <v>120</v>
      </c>
      <c r="S244" s="24">
        <v>386</v>
      </c>
      <c r="T244" s="24"/>
      <c r="U244" s="24">
        <v>1</v>
      </c>
      <c r="V244" s="24">
        <v>2</v>
      </c>
      <c r="W244" s="43" t="s">
        <v>1143</v>
      </c>
      <c r="X244" s="43" t="s">
        <v>177</v>
      </c>
      <c r="Y244" s="14"/>
    </row>
    <row r="245" ht="56.25" spans="1:25">
      <c r="A245" s="14">
        <v>239</v>
      </c>
      <c r="B245" s="14" t="s">
        <v>66</v>
      </c>
      <c r="C245" s="33" t="s">
        <v>67</v>
      </c>
      <c r="D245" s="33" t="s">
        <v>68</v>
      </c>
      <c r="E245" s="14" t="s">
        <v>1090</v>
      </c>
      <c r="F245" s="14" t="s">
        <v>1144</v>
      </c>
      <c r="G245" s="14" t="s">
        <v>1145</v>
      </c>
      <c r="H245" s="14" t="s">
        <v>38</v>
      </c>
      <c r="I245" s="14" t="s">
        <v>1144</v>
      </c>
      <c r="J245" s="14" t="s">
        <v>39</v>
      </c>
      <c r="K245" s="20">
        <v>45627</v>
      </c>
      <c r="L245" s="14" t="s">
        <v>1090</v>
      </c>
      <c r="M245" s="14" t="s">
        <v>1146</v>
      </c>
      <c r="N245" s="21">
        <f t="shared" si="3"/>
        <v>30</v>
      </c>
      <c r="O245" s="21">
        <v>26</v>
      </c>
      <c r="P245" s="21">
        <v>4</v>
      </c>
      <c r="Q245" s="24">
        <v>1</v>
      </c>
      <c r="R245" s="24">
        <v>936</v>
      </c>
      <c r="S245" s="24">
        <v>3228</v>
      </c>
      <c r="T245" s="24">
        <v>0</v>
      </c>
      <c r="U245" s="24">
        <v>42</v>
      </c>
      <c r="V245" s="24">
        <v>97</v>
      </c>
      <c r="W245" s="43" t="s">
        <v>1147</v>
      </c>
      <c r="X245" s="43" t="s">
        <v>177</v>
      </c>
      <c r="Y245" s="14"/>
    </row>
    <row r="246" ht="101.25" spans="1:25">
      <c r="A246" s="14">
        <v>240</v>
      </c>
      <c r="B246" s="14" t="s">
        <v>66</v>
      </c>
      <c r="C246" s="14" t="s">
        <v>67</v>
      </c>
      <c r="D246" s="14" t="s">
        <v>68</v>
      </c>
      <c r="E246" s="14" t="s">
        <v>1090</v>
      </c>
      <c r="F246" s="14" t="s">
        <v>1148</v>
      </c>
      <c r="G246" s="14" t="s">
        <v>1149</v>
      </c>
      <c r="H246" s="14" t="s">
        <v>38</v>
      </c>
      <c r="I246" s="14" t="s">
        <v>1148</v>
      </c>
      <c r="J246" s="14" t="s">
        <v>39</v>
      </c>
      <c r="K246" s="20">
        <v>45627</v>
      </c>
      <c r="L246" s="14" t="s">
        <v>1090</v>
      </c>
      <c r="M246" s="14" t="s">
        <v>1150</v>
      </c>
      <c r="N246" s="21">
        <f t="shared" si="3"/>
        <v>12</v>
      </c>
      <c r="O246" s="21">
        <v>12</v>
      </c>
      <c r="P246" s="21">
        <v>0</v>
      </c>
      <c r="Q246" s="24">
        <v>1</v>
      </c>
      <c r="R246" s="24">
        <v>130</v>
      </c>
      <c r="S246" s="24">
        <v>389</v>
      </c>
      <c r="T246" s="24">
        <v>0</v>
      </c>
      <c r="U246" s="24">
        <v>12</v>
      </c>
      <c r="V246" s="24" t="s">
        <v>1151</v>
      </c>
      <c r="W246" s="43" t="s">
        <v>1152</v>
      </c>
      <c r="X246" s="43" t="s">
        <v>177</v>
      </c>
      <c r="Y246" s="14"/>
    </row>
    <row r="247" ht="56.25" spans="1:25">
      <c r="A247" s="14">
        <v>241</v>
      </c>
      <c r="B247" s="33" t="s">
        <v>66</v>
      </c>
      <c r="C247" s="33" t="s">
        <v>67</v>
      </c>
      <c r="D247" s="33" t="s">
        <v>68</v>
      </c>
      <c r="E247" s="14" t="s">
        <v>1090</v>
      </c>
      <c r="F247" s="14" t="s">
        <v>1153</v>
      </c>
      <c r="G247" s="14" t="s">
        <v>1154</v>
      </c>
      <c r="H247" s="14" t="s">
        <v>38</v>
      </c>
      <c r="I247" s="14" t="s">
        <v>1153</v>
      </c>
      <c r="J247" s="14" t="s">
        <v>39</v>
      </c>
      <c r="K247" s="20">
        <v>45627</v>
      </c>
      <c r="L247" s="14" t="s">
        <v>1090</v>
      </c>
      <c r="M247" s="14" t="s">
        <v>1155</v>
      </c>
      <c r="N247" s="21">
        <f t="shared" si="3"/>
        <v>20</v>
      </c>
      <c r="O247" s="21">
        <v>18</v>
      </c>
      <c r="P247" s="21">
        <v>2</v>
      </c>
      <c r="Q247" s="24">
        <v>1</v>
      </c>
      <c r="R247" s="24">
        <v>100</v>
      </c>
      <c r="S247" s="24">
        <v>450</v>
      </c>
      <c r="T247" s="24">
        <v>0</v>
      </c>
      <c r="U247" s="24">
        <v>20</v>
      </c>
      <c r="V247" s="24">
        <v>58</v>
      </c>
      <c r="W247" s="43" t="s">
        <v>1156</v>
      </c>
      <c r="X247" s="43" t="s">
        <v>177</v>
      </c>
      <c r="Y247" s="14"/>
    </row>
    <row r="248" ht="78.75" spans="1:25">
      <c r="A248" s="14">
        <v>242</v>
      </c>
      <c r="B248" s="14" t="s">
        <v>32</v>
      </c>
      <c r="C248" s="14" t="s">
        <v>33</v>
      </c>
      <c r="D248" s="14" t="s">
        <v>188</v>
      </c>
      <c r="E248" s="14" t="s">
        <v>1090</v>
      </c>
      <c r="F248" s="14" t="s">
        <v>1157</v>
      </c>
      <c r="G248" s="14" t="s">
        <v>1158</v>
      </c>
      <c r="H248" s="14" t="s">
        <v>38</v>
      </c>
      <c r="I248" s="14" t="s">
        <v>1157</v>
      </c>
      <c r="J248" s="14" t="s">
        <v>39</v>
      </c>
      <c r="K248" s="20">
        <v>45627</v>
      </c>
      <c r="L248" s="14" t="s">
        <v>1090</v>
      </c>
      <c r="M248" s="14" t="s">
        <v>1159</v>
      </c>
      <c r="N248" s="21">
        <f t="shared" si="3"/>
        <v>19.5</v>
      </c>
      <c r="O248" s="21">
        <v>10</v>
      </c>
      <c r="P248" s="21">
        <v>9.5</v>
      </c>
      <c r="Q248" s="24">
        <v>1</v>
      </c>
      <c r="R248" s="24">
        <v>55</v>
      </c>
      <c r="S248" s="24">
        <v>220</v>
      </c>
      <c r="T248" s="24">
        <v>1</v>
      </c>
      <c r="U248" s="24">
        <v>6</v>
      </c>
      <c r="V248" s="24">
        <v>24</v>
      </c>
      <c r="W248" s="43" t="s">
        <v>1160</v>
      </c>
      <c r="X248" s="43" t="s">
        <v>177</v>
      </c>
      <c r="Y248" s="14"/>
    </row>
    <row r="249" ht="101.25" spans="1:25">
      <c r="A249" s="14">
        <v>243</v>
      </c>
      <c r="B249" s="14" t="s">
        <v>66</v>
      </c>
      <c r="C249" s="33" t="s">
        <v>67</v>
      </c>
      <c r="D249" s="33" t="s">
        <v>68</v>
      </c>
      <c r="E249" s="14" t="s">
        <v>1090</v>
      </c>
      <c r="F249" s="14" t="s">
        <v>1161</v>
      </c>
      <c r="G249" s="14" t="s">
        <v>1162</v>
      </c>
      <c r="H249" s="14" t="s">
        <v>38</v>
      </c>
      <c r="I249" s="14" t="s">
        <v>1161</v>
      </c>
      <c r="J249" s="14" t="s">
        <v>39</v>
      </c>
      <c r="K249" s="20">
        <v>45627</v>
      </c>
      <c r="L249" s="14" t="s">
        <v>1090</v>
      </c>
      <c r="M249" s="14" t="s">
        <v>1163</v>
      </c>
      <c r="N249" s="21">
        <f t="shared" si="3"/>
        <v>20</v>
      </c>
      <c r="O249" s="21">
        <v>20</v>
      </c>
      <c r="P249" s="21">
        <v>0</v>
      </c>
      <c r="Q249" s="24">
        <v>1</v>
      </c>
      <c r="R249" s="24">
        <v>30</v>
      </c>
      <c r="S249" s="24">
        <v>121</v>
      </c>
      <c r="T249" s="24">
        <v>0</v>
      </c>
      <c r="U249" s="24">
        <v>7</v>
      </c>
      <c r="V249" s="24">
        <v>18</v>
      </c>
      <c r="W249" s="43" t="s">
        <v>1164</v>
      </c>
      <c r="X249" s="43" t="s">
        <v>177</v>
      </c>
      <c r="Y249" s="14"/>
    </row>
    <row r="250" ht="45" spans="1:25">
      <c r="A250" s="14">
        <v>244</v>
      </c>
      <c r="B250" s="14" t="s">
        <v>32</v>
      </c>
      <c r="C250" s="14" t="s">
        <v>33</v>
      </c>
      <c r="D250" s="14" t="s">
        <v>1119</v>
      </c>
      <c r="E250" s="14" t="s">
        <v>1090</v>
      </c>
      <c r="F250" s="14" t="s">
        <v>1165</v>
      </c>
      <c r="G250" s="14" t="s">
        <v>1166</v>
      </c>
      <c r="H250" s="14" t="s">
        <v>71</v>
      </c>
      <c r="I250" s="14" t="s">
        <v>1165</v>
      </c>
      <c r="J250" s="14" t="s">
        <v>39</v>
      </c>
      <c r="K250" s="20">
        <v>45627</v>
      </c>
      <c r="L250" s="14" t="s">
        <v>1090</v>
      </c>
      <c r="M250" s="14" t="s">
        <v>1167</v>
      </c>
      <c r="N250" s="21">
        <f t="shared" si="3"/>
        <v>18</v>
      </c>
      <c r="O250" s="21">
        <v>12</v>
      </c>
      <c r="P250" s="21">
        <v>6</v>
      </c>
      <c r="Q250" s="24">
        <v>1</v>
      </c>
      <c r="R250" s="24">
        <v>40</v>
      </c>
      <c r="S250" s="24">
        <v>150</v>
      </c>
      <c r="T250" s="24">
        <v>0</v>
      </c>
      <c r="U250" s="24">
        <v>2</v>
      </c>
      <c r="V250" s="24">
        <v>8</v>
      </c>
      <c r="W250" s="14" t="s">
        <v>1168</v>
      </c>
      <c r="X250" s="43" t="s">
        <v>177</v>
      </c>
      <c r="Y250" s="14"/>
    </row>
    <row r="251" ht="101.25" spans="1:25">
      <c r="A251" s="14">
        <v>245</v>
      </c>
      <c r="B251" s="33" t="s">
        <v>66</v>
      </c>
      <c r="C251" s="14" t="s">
        <v>67</v>
      </c>
      <c r="D251" s="33" t="s">
        <v>68</v>
      </c>
      <c r="E251" s="33" t="s">
        <v>1090</v>
      </c>
      <c r="F251" s="33" t="s">
        <v>1169</v>
      </c>
      <c r="G251" s="33" t="s">
        <v>1170</v>
      </c>
      <c r="H251" s="33" t="s">
        <v>38</v>
      </c>
      <c r="I251" s="33" t="s">
        <v>1169</v>
      </c>
      <c r="J251" s="14" t="s">
        <v>39</v>
      </c>
      <c r="K251" s="20">
        <v>45627</v>
      </c>
      <c r="L251" s="33" t="s">
        <v>1090</v>
      </c>
      <c r="M251" s="33" t="s">
        <v>1171</v>
      </c>
      <c r="N251" s="21">
        <f t="shared" si="3"/>
        <v>12</v>
      </c>
      <c r="O251" s="21">
        <v>10</v>
      </c>
      <c r="P251" s="21">
        <v>2</v>
      </c>
      <c r="Q251" s="25">
        <v>1</v>
      </c>
      <c r="R251" s="25">
        <v>25</v>
      </c>
      <c r="S251" s="25">
        <v>78</v>
      </c>
      <c r="T251" s="25">
        <v>0</v>
      </c>
      <c r="U251" s="25">
        <v>6</v>
      </c>
      <c r="V251" s="25">
        <v>10</v>
      </c>
      <c r="W251" s="43" t="s">
        <v>1172</v>
      </c>
      <c r="X251" s="43" t="s">
        <v>177</v>
      </c>
      <c r="Y251" s="14"/>
    </row>
    <row r="252" ht="67.5" spans="1:25">
      <c r="A252" s="14">
        <v>246</v>
      </c>
      <c r="B252" s="14" t="s">
        <v>66</v>
      </c>
      <c r="C252" s="14" t="s">
        <v>67</v>
      </c>
      <c r="D252" s="14" t="s">
        <v>68</v>
      </c>
      <c r="E252" s="14" t="s">
        <v>1090</v>
      </c>
      <c r="F252" s="14" t="s">
        <v>1173</v>
      </c>
      <c r="G252" s="14" t="s">
        <v>1174</v>
      </c>
      <c r="H252" s="14" t="s">
        <v>71</v>
      </c>
      <c r="I252" s="14" t="s">
        <v>1173</v>
      </c>
      <c r="J252" s="14" t="s">
        <v>39</v>
      </c>
      <c r="K252" s="20">
        <v>45627</v>
      </c>
      <c r="L252" s="14" t="s">
        <v>1090</v>
      </c>
      <c r="M252" s="14" t="s">
        <v>1175</v>
      </c>
      <c r="N252" s="21">
        <f t="shared" si="3"/>
        <v>12</v>
      </c>
      <c r="O252" s="21">
        <v>10</v>
      </c>
      <c r="P252" s="21">
        <v>2</v>
      </c>
      <c r="Q252" s="24">
        <v>1</v>
      </c>
      <c r="R252" s="24">
        <v>60</v>
      </c>
      <c r="S252" s="24">
        <v>200</v>
      </c>
      <c r="T252" s="24">
        <v>0</v>
      </c>
      <c r="U252" s="24">
        <v>4</v>
      </c>
      <c r="V252" s="24">
        <v>13</v>
      </c>
      <c r="W252" s="14" t="s">
        <v>1176</v>
      </c>
      <c r="X252" s="43" t="s">
        <v>177</v>
      </c>
      <c r="Y252" s="14"/>
    </row>
    <row r="253" ht="67.5" spans="1:25">
      <c r="A253" s="14">
        <v>247</v>
      </c>
      <c r="B253" s="14" t="s">
        <v>66</v>
      </c>
      <c r="C253" s="14" t="s">
        <v>67</v>
      </c>
      <c r="D253" s="14" t="s">
        <v>68</v>
      </c>
      <c r="E253" s="14" t="s">
        <v>1090</v>
      </c>
      <c r="F253" s="14" t="s">
        <v>1177</v>
      </c>
      <c r="G253" s="14" t="s">
        <v>1178</v>
      </c>
      <c r="H253" s="14" t="s">
        <v>71</v>
      </c>
      <c r="I253" s="14" t="s">
        <v>1177</v>
      </c>
      <c r="J253" s="14" t="s">
        <v>39</v>
      </c>
      <c r="K253" s="20">
        <v>45627</v>
      </c>
      <c r="L253" s="14" t="s">
        <v>1090</v>
      </c>
      <c r="M253" s="14" t="s">
        <v>1179</v>
      </c>
      <c r="N253" s="21">
        <f t="shared" si="3"/>
        <v>12</v>
      </c>
      <c r="O253" s="21">
        <v>11</v>
      </c>
      <c r="P253" s="21">
        <v>1</v>
      </c>
      <c r="Q253" s="24">
        <v>1</v>
      </c>
      <c r="R253" s="24">
        <v>60</v>
      </c>
      <c r="S253" s="24">
        <v>200</v>
      </c>
      <c r="T253" s="24">
        <v>0</v>
      </c>
      <c r="U253" s="24">
        <v>7</v>
      </c>
      <c r="V253" s="24">
        <v>22</v>
      </c>
      <c r="W253" s="14" t="s">
        <v>1180</v>
      </c>
      <c r="X253" s="43" t="s">
        <v>177</v>
      </c>
      <c r="Y253" s="14"/>
    </row>
    <row r="254" ht="56.25" spans="1:25">
      <c r="A254" s="14">
        <v>248</v>
      </c>
      <c r="B254" s="14" t="s">
        <v>32</v>
      </c>
      <c r="C254" s="14" t="s">
        <v>33</v>
      </c>
      <c r="D254" s="14" t="s">
        <v>188</v>
      </c>
      <c r="E254" s="14" t="s">
        <v>1090</v>
      </c>
      <c r="F254" s="14" t="s">
        <v>1181</v>
      </c>
      <c r="G254" s="14" t="s">
        <v>1182</v>
      </c>
      <c r="H254" s="14" t="s">
        <v>38</v>
      </c>
      <c r="I254" s="14" t="s">
        <v>1181</v>
      </c>
      <c r="J254" s="14" t="s">
        <v>39</v>
      </c>
      <c r="K254" s="20">
        <v>45627</v>
      </c>
      <c r="L254" s="14" t="s">
        <v>1090</v>
      </c>
      <c r="M254" s="14" t="s">
        <v>1183</v>
      </c>
      <c r="N254" s="21">
        <f t="shared" si="3"/>
        <v>23.5</v>
      </c>
      <c r="O254" s="21">
        <v>23.5</v>
      </c>
      <c r="P254" s="21">
        <v>0</v>
      </c>
      <c r="Q254" s="24">
        <v>1</v>
      </c>
      <c r="R254" s="24">
        <v>240</v>
      </c>
      <c r="S254" s="24">
        <v>682</v>
      </c>
      <c r="T254" s="24"/>
      <c r="U254" s="24">
        <v>5</v>
      </c>
      <c r="V254" s="24">
        <v>12</v>
      </c>
      <c r="W254" s="43" t="s">
        <v>1184</v>
      </c>
      <c r="X254" s="43" t="s">
        <v>177</v>
      </c>
      <c r="Y254" s="14"/>
    </row>
    <row r="255" ht="67.5" spans="1:25">
      <c r="A255" s="14">
        <v>249</v>
      </c>
      <c r="B255" s="14" t="s">
        <v>66</v>
      </c>
      <c r="C255" s="14" t="s">
        <v>67</v>
      </c>
      <c r="D255" s="14" t="s">
        <v>68</v>
      </c>
      <c r="E255" s="14" t="s">
        <v>1090</v>
      </c>
      <c r="F255" s="14" t="s">
        <v>1185</v>
      </c>
      <c r="G255" s="14" t="s">
        <v>1186</v>
      </c>
      <c r="H255" s="14" t="s">
        <v>71</v>
      </c>
      <c r="I255" s="14" t="s">
        <v>1185</v>
      </c>
      <c r="J255" s="14" t="s">
        <v>39</v>
      </c>
      <c r="K255" s="20">
        <v>45627</v>
      </c>
      <c r="L255" s="14" t="s">
        <v>1090</v>
      </c>
      <c r="M255" s="14" t="s">
        <v>1187</v>
      </c>
      <c r="N255" s="21">
        <f t="shared" si="3"/>
        <v>32</v>
      </c>
      <c r="O255" s="21">
        <v>31</v>
      </c>
      <c r="P255" s="21">
        <v>1</v>
      </c>
      <c r="Q255" s="24">
        <v>1</v>
      </c>
      <c r="R255" s="24">
        <v>60</v>
      </c>
      <c r="S255" s="24">
        <v>180</v>
      </c>
      <c r="T255" s="24">
        <v>0</v>
      </c>
      <c r="U255" s="24">
        <v>4</v>
      </c>
      <c r="V255" s="24">
        <v>12</v>
      </c>
      <c r="W255" s="14" t="s">
        <v>1188</v>
      </c>
      <c r="X255" s="43" t="s">
        <v>177</v>
      </c>
      <c r="Y255" s="14"/>
    </row>
    <row r="256" ht="45" spans="1:25">
      <c r="A256" s="14">
        <v>250</v>
      </c>
      <c r="B256" s="14" t="s">
        <v>66</v>
      </c>
      <c r="C256" s="33" t="s">
        <v>67</v>
      </c>
      <c r="D256" s="33" t="s">
        <v>68</v>
      </c>
      <c r="E256" s="14" t="s">
        <v>1090</v>
      </c>
      <c r="F256" s="14" t="s">
        <v>1189</v>
      </c>
      <c r="G256" s="14" t="s">
        <v>1190</v>
      </c>
      <c r="H256" s="14" t="s">
        <v>71</v>
      </c>
      <c r="I256" s="14" t="s">
        <v>1189</v>
      </c>
      <c r="J256" s="14" t="s">
        <v>39</v>
      </c>
      <c r="K256" s="20">
        <v>45627</v>
      </c>
      <c r="L256" s="14" t="s">
        <v>1090</v>
      </c>
      <c r="M256" s="14" t="s">
        <v>1191</v>
      </c>
      <c r="N256" s="21">
        <f t="shared" si="3"/>
        <v>21</v>
      </c>
      <c r="O256" s="61">
        <v>10</v>
      </c>
      <c r="P256" s="61">
        <v>11</v>
      </c>
      <c r="Q256" s="63">
        <v>1</v>
      </c>
      <c r="R256" s="63">
        <v>32</v>
      </c>
      <c r="S256" s="63">
        <v>380</v>
      </c>
      <c r="T256" s="63">
        <v>0</v>
      </c>
      <c r="U256" s="63">
        <v>7</v>
      </c>
      <c r="V256" s="63">
        <v>13</v>
      </c>
      <c r="W256" s="64" t="s">
        <v>1192</v>
      </c>
      <c r="X256" s="43" t="s">
        <v>177</v>
      </c>
      <c r="Y256" s="14"/>
    </row>
    <row r="257" ht="78.75" spans="1:25">
      <c r="A257" s="14">
        <v>251</v>
      </c>
      <c r="B257" s="14" t="s">
        <v>32</v>
      </c>
      <c r="C257" s="14" t="s">
        <v>33</v>
      </c>
      <c r="D257" s="14" t="s">
        <v>188</v>
      </c>
      <c r="E257" s="14" t="s">
        <v>1090</v>
      </c>
      <c r="F257" s="14" t="s">
        <v>1193</v>
      </c>
      <c r="G257" s="14" t="s">
        <v>1194</v>
      </c>
      <c r="H257" s="14" t="s">
        <v>38</v>
      </c>
      <c r="I257" s="14" t="s">
        <v>1193</v>
      </c>
      <c r="J257" s="14" t="s">
        <v>39</v>
      </c>
      <c r="K257" s="20">
        <v>45627</v>
      </c>
      <c r="L257" s="14" t="s">
        <v>1090</v>
      </c>
      <c r="M257" s="14" t="s">
        <v>1195</v>
      </c>
      <c r="N257" s="21">
        <f t="shared" si="3"/>
        <v>29.5</v>
      </c>
      <c r="O257" s="21">
        <v>29.5</v>
      </c>
      <c r="P257" s="21">
        <v>0</v>
      </c>
      <c r="Q257" s="24">
        <v>2</v>
      </c>
      <c r="R257" s="24">
        <v>60</v>
      </c>
      <c r="S257" s="24">
        <v>190</v>
      </c>
      <c r="T257" s="24">
        <v>0</v>
      </c>
      <c r="U257" s="24">
        <v>6</v>
      </c>
      <c r="V257" s="24">
        <v>18</v>
      </c>
      <c r="W257" s="43" t="s">
        <v>1196</v>
      </c>
      <c r="X257" s="43" t="s">
        <v>177</v>
      </c>
      <c r="Y257" s="14"/>
    </row>
    <row r="258" ht="67.5" spans="1:25">
      <c r="A258" s="14">
        <v>252</v>
      </c>
      <c r="B258" s="14" t="s">
        <v>32</v>
      </c>
      <c r="C258" s="14" t="s">
        <v>33</v>
      </c>
      <c r="D258" s="14" t="s">
        <v>188</v>
      </c>
      <c r="E258" s="14" t="s">
        <v>1090</v>
      </c>
      <c r="F258" s="14" t="s">
        <v>1197</v>
      </c>
      <c r="G258" s="33" t="s">
        <v>1198</v>
      </c>
      <c r="H258" s="14" t="s">
        <v>71</v>
      </c>
      <c r="I258" s="14" t="s">
        <v>1197</v>
      </c>
      <c r="J258" s="14" t="s">
        <v>39</v>
      </c>
      <c r="K258" s="20">
        <v>45627</v>
      </c>
      <c r="L258" s="14" t="s">
        <v>1090</v>
      </c>
      <c r="M258" s="14" t="s">
        <v>1199</v>
      </c>
      <c r="N258" s="21">
        <f t="shared" si="3"/>
        <v>27.5</v>
      </c>
      <c r="O258" s="21">
        <v>26</v>
      </c>
      <c r="P258" s="21">
        <v>1.5</v>
      </c>
      <c r="Q258" s="24">
        <v>1</v>
      </c>
      <c r="R258" s="24">
        <v>490</v>
      </c>
      <c r="S258" s="24">
        <v>115</v>
      </c>
      <c r="T258" s="24">
        <v>0</v>
      </c>
      <c r="U258" s="24">
        <v>3</v>
      </c>
      <c r="V258" s="24">
        <v>8</v>
      </c>
      <c r="W258" s="43" t="s">
        <v>1200</v>
      </c>
      <c r="X258" s="43" t="s">
        <v>177</v>
      </c>
      <c r="Y258" s="14"/>
    </row>
    <row r="259" ht="101.25" spans="1:25">
      <c r="A259" s="14">
        <v>253</v>
      </c>
      <c r="B259" s="14" t="s">
        <v>66</v>
      </c>
      <c r="C259" s="33" t="s">
        <v>67</v>
      </c>
      <c r="D259" s="33" t="s">
        <v>68</v>
      </c>
      <c r="E259" s="14" t="s">
        <v>1090</v>
      </c>
      <c r="F259" s="14" t="s">
        <v>1201</v>
      </c>
      <c r="G259" s="14" t="s">
        <v>1202</v>
      </c>
      <c r="H259" s="14" t="s">
        <v>38</v>
      </c>
      <c r="I259" s="14" t="s">
        <v>1201</v>
      </c>
      <c r="J259" s="14" t="s">
        <v>39</v>
      </c>
      <c r="K259" s="20">
        <v>45627</v>
      </c>
      <c r="L259" s="14" t="s">
        <v>1090</v>
      </c>
      <c r="M259" s="14" t="s">
        <v>1203</v>
      </c>
      <c r="N259" s="21">
        <f t="shared" si="3"/>
        <v>20</v>
      </c>
      <c r="O259" s="21">
        <v>10</v>
      </c>
      <c r="P259" s="21">
        <v>10</v>
      </c>
      <c r="Q259" s="24">
        <v>1</v>
      </c>
      <c r="R259" s="24">
        <v>24</v>
      </c>
      <c r="S259" s="24">
        <v>78</v>
      </c>
      <c r="T259" s="24">
        <v>0</v>
      </c>
      <c r="U259" s="24">
        <v>7</v>
      </c>
      <c r="V259" s="24">
        <v>22</v>
      </c>
      <c r="W259" s="43" t="s">
        <v>1204</v>
      </c>
      <c r="X259" s="43" t="s">
        <v>177</v>
      </c>
      <c r="Y259" s="14"/>
    </row>
    <row r="260" ht="112.5" spans="1:25">
      <c r="A260" s="14">
        <v>254</v>
      </c>
      <c r="B260" s="14" t="s">
        <v>66</v>
      </c>
      <c r="C260" s="33" t="s">
        <v>67</v>
      </c>
      <c r="D260" s="33" t="s">
        <v>68</v>
      </c>
      <c r="E260" s="14" t="s">
        <v>1090</v>
      </c>
      <c r="F260" s="14" t="s">
        <v>1205</v>
      </c>
      <c r="G260" s="14" t="s">
        <v>1206</v>
      </c>
      <c r="H260" s="14" t="s">
        <v>1207</v>
      </c>
      <c r="I260" s="14" t="s">
        <v>1205</v>
      </c>
      <c r="J260" s="14" t="s">
        <v>39</v>
      </c>
      <c r="K260" s="20">
        <v>45627</v>
      </c>
      <c r="L260" s="14" t="s">
        <v>1090</v>
      </c>
      <c r="M260" s="14" t="s">
        <v>1208</v>
      </c>
      <c r="N260" s="21">
        <f t="shared" si="3"/>
        <v>20</v>
      </c>
      <c r="O260" s="21">
        <v>20</v>
      </c>
      <c r="P260" s="21">
        <v>0</v>
      </c>
      <c r="Q260" s="24">
        <v>1</v>
      </c>
      <c r="R260" s="24">
        <v>85</v>
      </c>
      <c r="S260" s="24">
        <v>348</v>
      </c>
      <c r="T260" s="24">
        <v>1</v>
      </c>
      <c r="U260" s="24">
        <v>10</v>
      </c>
      <c r="V260" s="24">
        <v>26</v>
      </c>
      <c r="W260" s="43" t="s">
        <v>1209</v>
      </c>
      <c r="X260" s="43" t="s">
        <v>177</v>
      </c>
      <c r="Y260" s="14"/>
    </row>
    <row r="261" ht="112.5" spans="1:25">
      <c r="A261" s="14">
        <v>255</v>
      </c>
      <c r="B261" s="14" t="s">
        <v>66</v>
      </c>
      <c r="C261" s="33" t="s">
        <v>67</v>
      </c>
      <c r="D261" s="33" t="s">
        <v>68</v>
      </c>
      <c r="E261" s="14" t="s">
        <v>1090</v>
      </c>
      <c r="F261" s="14" t="s">
        <v>1205</v>
      </c>
      <c r="G261" s="14" t="s">
        <v>1210</v>
      </c>
      <c r="H261" s="14" t="s">
        <v>1207</v>
      </c>
      <c r="I261" s="14" t="s">
        <v>1205</v>
      </c>
      <c r="J261" s="14" t="s">
        <v>39</v>
      </c>
      <c r="K261" s="20">
        <v>45627</v>
      </c>
      <c r="L261" s="14" t="s">
        <v>1090</v>
      </c>
      <c r="M261" s="14" t="s">
        <v>1211</v>
      </c>
      <c r="N261" s="21">
        <f t="shared" si="3"/>
        <v>12</v>
      </c>
      <c r="O261" s="21">
        <v>12</v>
      </c>
      <c r="P261" s="21">
        <v>0</v>
      </c>
      <c r="Q261" s="24">
        <v>0</v>
      </c>
      <c r="R261" s="24">
        <v>60</v>
      </c>
      <c r="S261" s="24">
        <v>206</v>
      </c>
      <c r="T261" s="24">
        <v>1</v>
      </c>
      <c r="U261" s="24">
        <v>2</v>
      </c>
      <c r="V261" s="24">
        <v>5</v>
      </c>
      <c r="W261" s="43" t="s">
        <v>1212</v>
      </c>
      <c r="X261" s="43" t="s">
        <v>177</v>
      </c>
      <c r="Y261" s="14"/>
    </row>
    <row r="262" ht="45" spans="1:25">
      <c r="A262" s="14">
        <v>256</v>
      </c>
      <c r="B262" s="14" t="s">
        <v>32</v>
      </c>
      <c r="C262" s="14" t="s">
        <v>641</v>
      </c>
      <c r="D262" s="14" t="s">
        <v>642</v>
      </c>
      <c r="E262" s="14" t="s">
        <v>1090</v>
      </c>
      <c r="F262" s="14" t="s">
        <v>1213</v>
      </c>
      <c r="G262" s="33" t="s">
        <v>1214</v>
      </c>
      <c r="H262" s="14" t="s">
        <v>575</v>
      </c>
      <c r="I262" s="14" t="s">
        <v>1213</v>
      </c>
      <c r="J262" s="14" t="s">
        <v>39</v>
      </c>
      <c r="K262" s="20">
        <v>45627</v>
      </c>
      <c r="L262" s="14" t="s">
        <v>1090</v>
      </c>
      <c r="M262" s="14" t="s">
        <v>1215</v>
      </c>
      <c r="N262" s="21">
        <f t="shared" si="3"/>
        <v>100</v>
      </c>
      <c r="O262" s="21">
        <v>100</v>
      </c>
      <c r="P262" s="21">
        <v>0</v>
      </c>
      <c r="Q262" s="24">
        <v>29</v>
      </c>
      <c r="R262" s="24">
        <v>10000</v>
      </c>
      <c r="S262" s="24">
        <v>38000</v>
      </c>
      <c r="T262" s="24">
        <v>3</v>
      </c>
      <c r="U262" s="24">
        <v>1843</v>
      </c>
      <c r="V262" s="24">
        <v>5221</v>
      </c>
      <c r="W262" s="43" t="s">
        <v>1216</v>
      </c>
      <c r="X262" s="43" t="s">
        <v>177</v>
      </c>
      <c r="Y262" s="15"/>
    </row>
    <row r="263" ht="78.75" spans="1:25">
      <c r="A263" s="18">
        <v>257</v>
      </c>
      <c r="B263" s="16" t="s">
        <v>66</v>
      </c>
      <c r="C263" s="16" t="s">
        <v>399</v>
      </c>
      <c r="D263" s="16" t="s">
        <v>400</v>
      </c>
      <c r="E263" s="18" t="s">
        <v>35</v>
      </c>
      <c r="F263" s="16" t="s">
        <v>1217</v>
      </c>
      <c r="G263" s="16" t="s">
        <v>1218</v>
      </c>
      <c r="H263" s="16" t="s">
        <v>38</v>
      </c>
      <c r="I263" s="16" t="s">
        <v>1217</v>
      </c>
      <c r="J263" s="14" t="s">
        <v>39</v>
      </c>
      <c r="K263" s="20">
        <v>45627</v>
      </c>
      <c r="L263" s="16" t="s">
        <v>1219</v>
      </c>
      <c r="M263" s="18" t="s">
        <v>1220</v>
      </c>
      <c r="N263" s="21">
        <f t="shared" si="3"/>
        <v>150</v>
      </c>
      <c r="O263" s="21">
        <v>100</v>
      </c>
      <c r="P263" s="21">
        <v>50</v>
      </c>
      <c r="Q263" s="27">
        <v>1</v>
      </c>
      <c r="R263" s="29">
        <v>120</v>
      </c>
      <c r="S263" s="29">
        <v>360</v>
      </c>
      <c r="T263" s="29" t="s">
        <v>1221</v>
      </c>
      <c r="U263" s="27">
        <v>80</v>
      </c>
      <c r="V263" s="29">
        <v>145</v>
      </c>
      <c r="W263" s="16" t="s">
        <v>1222</v>
      </c>
      <c r="X263" s="16" t="s">
        <v>1223</v>
      </c>
      <c r="Y263" s="18"/>
    </row>
    <row r="264" ht="78.75" spans="1:25">
      <c r="A264" s="18">
        <v>258</v>
      </c>
      <c r="B264" s="16" t="s">
        <v>66</v>
      </c>
      <c r="C264" s="16" t="s">
        <v>399</v>
      </c>
      <c r="D264" s="16" t="s">
        <v>400</v>
      </c>
      <c r="E264" s="18" t="s">
        <v>35</v>
      </c>
      <c r="F264" s="16" t="s">
        <v>1217</v>
      </c>
      <c r="G264" s="16" t="s">
        <v>1224</v>
      </c>
      <c r="H264" s="16" t="s">
        <v>678</v>
      </c>
      <c r="I264" s="16" t="s">
        <v>1217</v>
      </c>
      <c r="J264" s="14" t="s">
        <v>39</v>
      </c>
      <c r="K264" s="20">
        <v>45627</v>
      </c>
      <c r="L264" s="16" t="s">
        <v>1219</v>
      </c>
      <c r="M264" s="18" t="s">
        <v>1225</v>
      </c>
      <c r="N264" s="21">
        <f t="shared" ref="N264:N330" si="4">O264+P264</f>
        <v>160</v>
      </c>
      <c r="O264" s="21">
        <v>100</v>
      </c>
      <c r="P264" s="21">
        <v>60</v>
      </c>
      <c r="Q264" s="27">
        <v>2</v>
      </c>
      <c r="R264" s="29">
        <v>100</v>
      </c>
      <c r="S264" s="29">
        <v>240</v>
      </c>
      <c r="T264" s="29"/>
      <c r="U264" s="27">
        <v>60</v>
      </c>
      <c r="V264" s="29">
        <v>120</v>
      </c>
      <c r="W264" s="16" t="s">
        <v>1222</v>
      </c>
      <c r="X264" s="16" t="s">
        <v>1223</v>
      </c>
      <c r="Y264" s="18"/>
    </row>
    <row r="265" ht="78.75" spans="1:25">
      <c r="A265" s="18">
        <v>259</v>
      </c>
      <c r="B265" s="16" t="s">
        <v>66</v>
      </c>
      <c r="C265" s="16" t="s">
        <v>399</v>
      </c>
      <c r="D265" s="16" t="s">
        <v>400</v>
      </c>
      <c r="E265" s="66" t="s">
        <v>646</v>
      </c>
      <c r="F265" s="16" t="s">
        <v>1226</v>
      </c>
      <c r="G265" s="16" t="s">
        <v>1227</v>
      </c>
      <c r="H265" s="16" t="s">
        <v>71</v>
      </c>
      <c r="I265" s="16" t="s">
        <v>1226</v>
      </c>
      <c r="J265" s="14" t="s">
        <v>39</v>
      </c>
      <c r="K265" s="20">
        <v>45627</v>
      </c>
      <c r="L265" s="16" t="s">
        <v>1219</v>
      </c>
      <c r="M265" s="18" t="s">
        <v>1228</v>
      </c>
      <c r="N265" s="21">
        <f t="shared" si="4"/>
        <v>200</v>
      </c>
      <c r="O265" s="21">
        <v>100</v>
      </c>
      <c r="P265" s="21">
        <v>100</v>
      </c>
      <c r="Q265" s="27">
        <v>2</v>
      </c>
      <c r="R265" s="29">
        <v>118</v>
      </c>
      <c r="S265" s="29">
        <v>280</v>
      </c>
      <c r="T265" s="29" t="s">
        <v>1229</v>
      </c>
      <c r="U265" s="27">
        <v>100</v>
      </c>
      <c r="V265" s="29">
        <v>165</v>
      </c>
      <c r="W265" s="16" t="s">
        <v>1230</v>
      </c>
      <c r="X265" s="16" t="s">
        <v>1223</v>
      </c>
      <c r="Y265" s="18"/>
    </row>
    <row r="266" ht="146.25" spans="1:25">
      <c r="A266" s="18">
        <v>260</v>
      </c>
      <c r="B266" s="16" t="s">
        <v>66</v>
      </c>
      <c r="C266" s="16" t="s">
        <v>399</v>
      </c>
      <c r="D266" s="16" t="s">
        <v>400</v>
      </c>
      <c r="E266" s="66" t="s">
        <v>646</v>
      </c>
      <c r="F266" s="16" t="s">
        <v>657</v>
      </c>
      <c r="G266" s="16" t="s">
        <v>1231</v>
      </c>
      <c r="H266" s="16" t="s">
        <v>678</v>
      </c>
      <c r="I266" s="16" t="s">
        <v>657</v>
      </c>
      <c r="J266" s="14" t="s">
        <v>39</v>
      </c>
      <c r="K266" s="20">
        <v>45627</v>
      </c>
      <c r="L266" s="16" t="s">
        <v>1219</v>
      </c>
      <c r="M266" s="33" t="s">
        <v>1232</v>
      </c>
      <c r="N266" s="21">
        <f t="shared" si="4"/>
        <v>180</v>
      </c>
      <c r="O266" s="21">
        <v>100</v>
      </c>
      <c r="P266" s="21">
        <v>80</v>
      </c>
      <c r="Q266" s="27">
        <v>3</v>
      </c>
      <c r="R266" s="29">
        <v>300</v>
      </c>
      <c r="S266" s="29">
        <v>1150</v>
      </c>
      <c r="T266" s="29" t="s">
        <v>1221</v>
      </c>
      <c r="U266" s="27">
        <v>75</v>
      </c>
      <c r="V266" s="29">
        <v>210</v>
      </c>
      <c r="W266" s="16" t="s">
        <v>1222</v>
      </c>
      <c r="X266" s="16" t="s">
        <v>1223</v>
      </c>
      <c r="Y266" s="18"/>
    </row>
    <row r="267" ht="101.25" spans="1:25">
      <c r="A267" s="18">
        <v>261</v>
      </c>
      <c r="B267" s="16" t="s">
        <v>66</v>
      </c>
      <c r="C267" s="16" t="s">
        <v>399</v>
      </c>
      <c r="D267" s="16" t="s">
        <v>400</v>
      </c>
      <c r="E267" s="18" t="s">
        <v>816</v>
      </c>
      <c r="F267" s="16" t="s">
        <v>884</v>
      </c>
      <c r="G267" s="16" t="s">
        <v>1233</v>
      </c>
      <c r="H267" s="16" t="s">
        <v>38</v>
      </c>
      <c r="I267" s="16" t="s">
        <v>884</v>
      </c>
      <c r="J267" s="14" t="s">
        <v>39</v>
      </c>
      <c r="K267" s="20">
        <v>45627</v>
      </c>
      <c r="L267" s="16" t="s">
        <v>1219</v>
      </c>
      <c r="M267" s="18" t="s">
        <v>1234</v>
      </c>
      <c r="N267" s="21">
        <f t="shared" si="4"/>
        <v>160</v>
      </c>
      <c r="O267" s="21">
        <v>100</v>
      </c>
      <c r="P267" s="21">
        <v>60</v>
      </c>
      <c r="Q267" s="27">
        <v>5</v>
      </c>
      <c r="R267" s="29">
        <v>300</v>
      </c>
      <c r="S267" s="29">
        <v>1100</v>
      </c>
      <c r="T267" s="29" t="s">
        <v>1221</v>
      </c>
      <c r="U267" s="27">
        <v>97</v>
      </c>
      <c r="V267" s="29">
        <v>288</v>
      </c>
      <c r="W267" s="16" t="s">
        <v>1222</v>
      </c>
      <c r="X267" s="16" t="s">
        <v>1223</v>
      </c>
      <c r="Y267" s="18"/>
    </row>
    <row r="268" ht="78.75" spans="1:25">
      <c r="A268" s="18">
        <v>262</v>
      </c>
      <c r="B268" s="16" t="s">
        <v>66</v>
      </c>
      <c r="C268" s="16" t="s">
        <v>399</v>
      </c>
      <c r="D268" s="16" t="s">
        <v>400</v>
      </c>
      <c r="E268" s="18" t="s">
        <v>697</v>
      </c>
      <c r="F268" s="16" t="s">
        <v>732</v>
      </c>
      <c r="G268" s="16" t="s">
        <v>1235</v>
      </c>
      <c r="H268" s="16" t="s">
        <v>678</v>
      </c>
      <c r="I268" s="16" t="s">
        <v>732</v>
      </c>
      <c r="J268" s="14" t="s">
        <v>39</v>
      </c>
      <c r="K268" s="20">
        <v>45627</v>
      </c>
      <c r="L268" s="16" t="s">
        <v>1219</v>
      </c>
      <c r="M268" s="18" t="s">
        <v>1236</v>
      </c>
      <c r="N268" s="21">
        <f t="shared" si="4"/>
        <v>160</v>
      </c>
      <c r="O268" s="21">
        <v>100</v>
      </c>
      <c r="P268" s="21">
        <v>60</v>
      </c>
      <c r="Q268" s="27">
        <v>2</v>
      </c>
      <c r="R268" s="29">
        <v>100</v>
      </c>
      <c r="S268" s="29">
        <v>240</v>
      </c>
      <c r="T268" s="29"/>
      <c r="U268" s="27">
        <v>60</v>
      </c>
      <c r="V268" s="29">
        <v>120</v>
      </c>
      <c r="W268" s="16" t="s">
        <v>1222</v>
      </c>
      <c r="X268" s="16" t="s">
        <v>1223</v>
      </c>
      <c r="Y268" s="18"/>
    </row>
    <row r="269" ht="67.5" spans="1:25">
      <c r="A269" s="18">
        <v>263</v>
      </c>
      <c r="B269" s="16" t="s">
        <v>66</v>
      </c>
      <c r="C269" s="16" t="s">
        <v>399</v>
      </c>
      <c r="D269" s="16" t="s">
        <v>400</v>
      </c>
      <c r="E269" s="18" t="s">
        <v>816</v>
      </c>
      <c r="F269" s="16" t="s">
        <v>855</v>
      </c>
      <c r="G269" s="16" t="s">
        <v>1237</v>
      </c>
      <c r="H269" s="16" t="s">
        <v>678</v>
      </c>
      <c r="I269" s="16" t="s">
        <v>855</v>
      </c>
      <c r="J269" s="14" t="s">
        <v>39</v>
      </c>
      <c r="K269" s="20">
        <v>45627</v>
      </c>
      <c r="L269" s="16" t="s">
        <v>1219</v>
      </c>
      <c r="M269" s="18" t="s">
        <v>1238</v>
      </c>
      <c r="N269" s="21">
        <f t="shared" si="4"/>
        <v>168</v>
      </c>
      <c r="O269" s="21">
        <v>100</v>
      </c>
      <c r="P269" s="21">
        <v>68</v>
      </c>
      <c r="Q269" s="27">
        <v>6</v>
      </c>
      <c r="R269" s="29">
        <v>710</v>
      </c>
      <c r="S269" s="29">
        <v>2790</v>
      </c>
      <c r="T269" s="29" t="s">
        <v>1221</v>
      </c>
      <c r="U269" s="27">
        <v>100</v>
      </c>
      <c r="V269" s="29">
        <v>310</v>
      </c>
      <c r="W269" s="16" t="s">
        <v>1239</v>
      </c>
      <c r="X269" s="16" t="s">
        <v>1240</v>
      </c>
      <c r="Y269" s="18"/>
    </row>
    <row r="270" ht="78.75" spans="1:25">
      <c r="A270" s="18">
        <v>264</v>
      </c>
      <c r="B270" s="16" t="s">
        <v>66</v>
      </c>
      <c r="C270" s="16" t="s">
        <v>399</v>
      </c>
      <c r="D270" s="16" t="s">
        <v>400</v>
      </c>
      <c r="E270" s="18" t="s">
        <v>1090</v>
      </c>
      <c r="F270" s="16" t="s">
        <v>1241</v>
      </c>
      <c r="G270" s="16" t="s">
        <v>1242</v>
      </c>
      <c r="H270" s="16" t="s">
        <v>38</v>
      </c>
      <c r="I270" s="16" t="s">
        <v>1241</v>
      </c>
      <c r="J270" s="14" t="s">
        <v>39</v>
      </c>
      <c r="K270" s="20">
        <v>45627</v>
      </c>
      <c r="L270" s="16" t="s">
        <v>1219</v>
      </c>
      <c r="M270" s="18" t="s">
        <v>1243</v>
      </c>
      <c r="N270" s="21">
        <f t="shared" si="4"/>
        <v>155</v>
      </c>
      <c r="O270" s="21">
        <v>100</v>
      </c>
      <c r="P270" s="21">
        <v>55</v>
      </c>
      <c r="Q270" s="27">
        <v>5</v>
      </c>
      <c r="R270" s="29">
        <v>351</v>
      </c>
      <c r="S270" s="29">
        <v>1029</v>
      </c>
      <c r="T270" s="29" t="s">
        <v>1221</v>
      </c>
      <c r="U270" s="27">
        <v>80</v>
      </c>
      <c r="V270" s="29">
        <v>200</v>
      </c>
      <c r="W270" s="16" t="s">
        <v>1222</v>
      </c>
      <c r="X270" s="16" t="s">
        <v>1223</v>
      </c>
      <c r="Y270" s="18"/>
    </row>
    <row r="271" ht="78.75" spans="1:25">
      <c r="A271" s="18">
        <v>265</v>
      </c>
      <c r="B271" s="16" t="s">
        <v>66</v>
      </c>
      <c r="C271" s="16" t="s">
        <v>399</v>
      </c>
      <c r="D271" s="16" t="s">
        <v>400</v>
      </c>
      <c r="E271" s="18" t="s">
        <v>1019</v>
      </c>
      <c r="F271" s="16" t="s">
        <v>1078</v>
      </c>
      <c r="G271" s="16" t="s">
        <v>1244</v>
      </c>
      <c r="H271" s="16" t="s">
        <v>38</v>
      </c>
      <c r="I271" s="16" t="s">
        <v>1078</v>
      </c>
      <c r="J271" s="14" t="s">
        <v>39</v>
      </c>
      <c r="K271" s="20">
        <v>45627</v>
      </c>
      <c r="L271" s="16" t="s">
        <v>1219</v>
      </c>
      <c r="M271" s="18" t="s">
        <v>1245</v>
      </c>
      <c r="N271" s="21">
        <f t="shared" si="4"/>
        <v>180</v>
      </c>
      <c r="O271" s="21">
        <v>100</v>
      </c>
      <c r="P271" s="21">
        <v>80</v>
      </c>
      <c r="Q271" s="27">
        <v>3</v>
      </c>
      <c r="R271" s="29">
        <v>300</v>
      </c>
      <c r="S271" s="29">
        <v>1150</v>
      </c>
      <c r="T271" s="29" t="s">
        <v>1221</v>
      </c>
      <c r="U271" s="27">
        <v>75</v>
      </c>
      <c r="V271" s="29">
        <v>210</v>
      </c>
      <c r="W271" s="16" t="s">
        <v>1246</v>
      </c>
      <c r="X271" s="16" t="s">
        <v>1223</v>
      </c>
      <c r="Y271" s="18"/>
    </row>
    <row r="272" ht="78.75" spans="1:25">
      <c r="A272" s="18">
        <v>266</v>
      </c>
      <c r="B272" s="16" t="s">
        <v>66</v>
      </c>
      <c r="C272" s="16" t="s">
        <v>399</v>
      </c>
      <c r="D272" s="16" t="s">
        <v>400</v>
      </c>
      <c r="E272" s="18" t="s">
        <v>298</v>
      </c>
      <c r="F272" s="16" t="s">
        <v>335</v>
      </c>
      <c r="G272" s="16" t="s">
        <v>1247</v>
      </c>
      <c r="H272" s="16" t="s">
        <v>678</v>
      </c>
      <c r="I272" s="16" t="s">
        <v>335</v>
      </c>
      <c r="J272" s="14" t="s">
        <v>39</v>
      </c>
      <c r="K272" s="20">
        <v>45627</v>
      </c>
      <c r="L272" s="16" t="s">
        <v>1219</v>
      </c>
      <c r="M272" s="18" t="s">
        <v>1248</v>
      </c>
      <c r="N272" s="21">
        <f t="shared" si="4"/>
        <v>180</v>
      </c>
      <c r="O272" s="21">
        <v>100</v>
      </c>
      <c r="P272" s="21">
        <v>80</v>
      </c>
      <c r="Q272" s="27">
        <v>4</v>
      </c>
      <c r="R272" s="29">
        <v>250</v>
      </c>
      <c r="S272" s="29">
        <v>1050</v>
      </c>
      <c r="T272" s="29" t="s">
        <v>1221</v>
      </c>
      <c r="U272" s="27">
        <v>80</v>
      </c>
      <c r="V272" s="29">
        <v>230</v>
      </c>
      <c r="W272" s="16" t="s">
        <v>1249</v>
      </c>
      <c r="X272" s="16" t="s">
        <v>1223</v>
      </c>
      <c r="Y272" s="18"/>
    </row>
    <row r="273" ht="78.75" spans="1:25">
      <c r="A273" s="18">
        <v>267</v>
      </c>
      <c r="B273" s="16" t="s">
        <v>66</v>
      </c>
      <c r="C273" s="16" t="s">
        <v>399</v>
      </c>
      <c r="D273" s="16" t="s">
        <v>400</v>
      </c>
      <c r="E273" s="18" t="s">
        <v>816</v>
      </c>
      <c r="F273" s="16" t="s">
        <v>834</v>
      </c>
      <c r="G273" s="16" t="s">
        <v>1250</v>
      </c>
      <c r="H273" s="16" t="s">
        <v>88</v>
      </c>
      <c r="I273" s="16" t="s">
        <v>834</v>
      </c>
      <c r="J273" s="14" t="s">
        <v>39</v>
      </c>
      <c r="K273" s="20">
        <v>45627</v>
      </c>
      <c r="L273" s="16" t="s">
        <v>1219</v>
      </c>
      <c r="M273" s="18" t="s">
        <v>1251</v>
      </c>
      <c r="N273" s="21">
        <f t="shared" si="4"/>
        <v>134</v>
      </c>
      <c r="O273" s="21">
        <v>100</v>
      </c>
      <c r="P273" s="21">
        <v>34</v>
      </c>
      <c r="Q273" s="27">
        <v>5</v>
      </c>
      <c r="R273" s="29">
        <v>300</v>
      </c>
      <c r="S273" s="29">
        <v>1100</v>
      </c>
      <c r="T273" s="29" t="s">
        <v>1221</v>
      </c>
      <c r="U273" s="27">
        <v>97</v>
      </c>
      <c r="V273" s="29">
        <v>288</v>
      </c>
      <c r="W273" s="16" t="s">
        <v>1252</v>
      </c>
      <c r="X273" s="16" t="s">
        <v>1223</v>
      </c>
      <c r="Y273" s="18"/>
    </row>
    <row r="274" ht="78.75" spans="1:25">
      <c r="A274" s="18">
        <v>268</v>
      </c>
      <c r="B274" s="16" t="s">
        <v>66</v>
      </c>
      <c r="C274" s="16" t="s">
        <v>399</v>
      </c>
      <c r="D274" s="16" t="s">
        <v>400</v>
      </c>
      <c r="E274" s="18" t="s">
        <v>406</v>
      </c>
      <c r="F274" s="16" t="s">
        <v>1253</v>
      </c>
      <c r="G274" s="16" t="s">
        <v>1254</v>
      </c>
      <c r="H274" s="16" t="s">
        <v>38</v>
      </c>
      <c r="I274" s="16" t="s">
        <v>1253</v>
      </c>
      <c r="J274" s="14" t="s">
        <v>39</v>
      </c>
      <c r="K274" s="20">
        <v>45627</v>
      </c>
      <c r="L274" s="16" t="s">
        <v>1219</v>
      </c>
      <c r="M274" s="18" t="s">
        <v>1255</v>
      </c>
      <c r="N274" s="21">
        <f t="shared" si="4"/>
        <v>180</v>
      </c>
      <c r="O274" s="21">
        <v>100</v>
      </c>
      <c r="P274" s="21">
        <v>80</v>
      </c>
      <c r="Q274" s="27">
        <v>5</v>
      </c>
      <c r="R274" s="29">
        <v>350</v>
      </c>
      <c r="S274" s="29">
        <v>1200</v>
      </c>
      <c r="T274" s="29" t="s">
        <v>1221</v>
      </c>
      <c r="U274" s="27">
        <v>120</v>
      </c>
      <c r="V274" s="29">
        <v>380</v>
      </c>
      <c r="W274" s="16" t="s">
        <v>1256</v>
      </c>
      <c r="X274" s="16" t="s">
        <v>1223</v>
      </c>
      <c r="Y274" s="18"/>
    </row>
    <row r="275" ht="78.75" spans="1:25">
      <c r="A275" s="18">
        <v>269</v>
      </c>
      <c r="B275" s="16" t="s">
        <v>66</v>
      </c>
      <c r="C275" s="16" t="s">
        <v>399</v>
      </c>
      <c r="D275" s="16" t="s">
        <v>400</v>
      </c>
      <c r="E275" s="18" t="s">
        <v>563</v>
      </c>
      <c r="F275" s="16" t="s">
        <v>573</v>
      </c>
      <c r="G275" s="16" t="s">
        <v>1257</v>
      </c>
      <c r="H275" s="16" t="s">
        <v>38</v>
      </c>
      <c r="I275" s="16" t="s">
        <v>573</v>
      </c>
      <c r="J275" s="14" t="s">
        <v>39</v>
      </c>
      <c r="K275" s="20">
        <v>45627</v>
      </c>
      <c r="L275" s="16" t="s">
        <v>1219</v>
      </c>
      <c r="M275" s="18" t="s">
        <v>1258</v>
      </c>
      <c r="N275" s="21">
        <f t="shared" si="4"/>
        <v>180</v>
      </c>
      <c r="O275" s="21">
        <v>100</v>
      </c>
      <c r="P275" s="21">
        <v>80</v>
      </c>
      <c r="Q275" s="27">
        <v>3</v>
      </c>
      <c r="R275" s="29">
        <v>120</v>
      </c>
      <c r="S275" s="29">
        <v>350</v>
      </c>
      <c r="T275" s="29" t="s">
        <v>1221</v>
      </c>
      <c r="U275" s="27">
        <v>120</v>
      </c>
      <c r="V275" s="29">
        <v>350</v>
      </c>
      <c r="W275" s="16" t="s">
        <v>1246</v>
      </c>
      <c r="X275" s="16" t="s">
        <v>1223</v>
      </c>
      <c r="Y275" s="18"/>
    </row>
    <row r="276" ht="78.75" spans="1:25">
      <c r="A276" s="18">
        <v>270</v>
      </c>
      <c r="B276" s="16" t="s">
        <v>66</v>
      </c>
      <c r="C276" s="16" t="s">
        <v>399</v>
      </c>
      <c r="D276" s="16" t="s">
        <v>400</v>
      </c>
      <c r="E276" s="18" t="s">
        <v>563</v>
      </c>
      <c r="F276" s="16" t="s">
        <v>573</v>
      </c>
      <c r="G276" s="16" t="s">
        <v>1259</v>
      </c>
      <c r="H276" s="16" t="s">
        <v>38</v>
      </c>
      <c r="I276" s="16" t="s">
        <v>573</v>
      </c>
      <c r="J276" s="14" t="s">
        <v>39</v>
      </c>
      <c r="K276" s="20">
        <v>45627</v>
      </c>
      <c r="L276" s="16" t="s">
        <v>1219</v>
      </c>
      <c r="M276" s="18" t="s">
        <v>1260</v>
      </c>
      <c r="N276" s="21">
        <f t="shared" si="4"/>
        <v>170</v>
      </c>
      <c r="O276" s="21">
        <v>100</v>
      </c>
      <c r="P276" s="21">
        <v>70</v>
      </c>
      <c r="Q276" s="27">
        <v>3</v>
      </c>
      <c r="R276" s="29">
        <v>150</v>
      </c>
      <c r="S276" s="29">
        <v>380</v>
      </c>
      <c r="T276" s="29" t="s">
        <v>1221</v>
      </c>
      <c r="U276" s="27">
        <v>150</v>
      </c>
      <c r="V276" s="29">
        <v>380</v>
      </c>
      <c r="W276" s="16" t="s">
        <v>1246</v>
      </c>
      <c r="X276" s="16" t="s">
        <v>1223</v>
      </c>
      <c r="Y276" s="18"/>
    </row>
    <row r="277" ht="78.75" spans="1:25">
      <c r="A277" s="18">
        <v>271</v>
      </c>
      <c r="B277" s="16" t="s">
        <v>66</v>
      </c>
      <c r="C277" s="16" t="s">
        <v>399</v>
      </c>
      <c r="D277" s="16" t="s">
        <v>400</v>
      </c>
      <c r="E277" s="18" t="s">
        <v>563</v>
      </c>
      <c r="F277" s="16" t="s">
        <v>564</v>
      </c>
      <c r="G277" s="16" t="s">
        <v>1261</v>
      </c>
      <c r="H277" s="16" t="s">
        <v>38</v>
      </c>
      <c r="I277" s="16" t="s">
        <v>564</v>
      </c>
      <c r="J277" s="14" t="s">
        <v>39</v>
      </c>
      <c r="K277" s="20">
        <v>45627</v>
      </c>
      <c r="L277" s="16" t="s">
        <v>1219</v>
      </c>
      <c r="M277" s="18" t="s">
        <v>1262</v>
      </c>
      <c r="N277" s="21">
        <f t="shared" si="4"/>
        <v>125</v>
      </c>
      <c r="O277" s="21">
        <v>100</v>
      </c>
      <c r="P277" s="21">
        <v>25</v>
      </c>
      <c r="Q277" s="27">
        <v>3</v>
      </c>
      <c r="R277" s="29">
        <v>100</v>
      </c>
      <c r="S277" s="29">
        <v>300</v>
      </c>
      <c r="T277" s="29" t="s">
        <v>1221</v>
      </c>
      <c r="U277" s="27">
        <v>100</v>
      </c>
      <c r="V277" s="29">
        <v>300</v>
      </c>
      <c r="W277" s="16" t="s">
        <v>1256</v>
      </c>
      <c r="X277" s="16" t="s">
        <v>1223</v>
      </c>
      <c r="Y277" s="18"/>
    </row>
    <row r="278" ht="78.75" spans="1:25">
      <c r="A278" s="18">
        <v>272</v>
      </c>
      <c r="B278" s="16" t="s">
        <v>66</v>
      </c>
      <c r="C278" s="16" t="s">
        <v>67</v>
      </c>
      <c r="D278" s="16" t="s">
        <v>400</v>
      </c>
      <c r="E278" s="18" t="s">
        <v>563</v>
      </c>
      <c r="F278" s="16" t="s">
        <v>573</v>
      </c>
      <c r="G278" s="16" t="s">
        <v>1263</v>
      </c>
      <c r="H278" s="16" t="s">
        <v>678</v>
      </c>
      <c r="I278" s="16" t="s">
        <v>573</v>
      </c>
      <c r="J278" s="14" t="s">
        <v>39</v>
      </c>
      <c r="K278" s="20">
        <v>45627</v>
      </c>
      <c r="L278" s="16" t="s">
        <v>1219</v>
      </c>
      <c r="M278" s="18" t="s">
        <v>1264</v>
      </c>
      <c r="N278" s="21">
        <f t="shared" si="4"/>
        <v>120</v>
      </c>
      <c r="O278" s="21">
        <v>100</v>
      </c>
      <c r="P278" s="21">
        <v>20</v>
      </c>
      <c r="Q278" s="27">
        <v>2</v>
      </c>
      <c r="R278" s="29">
        <v>85</v>
      </c>
      <c r="S278" s="29">
        <v>130</v>
      </c>
      <c r="T278" s="29" t="s">
        <v>1221</v>
      </c>
      <c r="U278" s="27" t="s">
        <v>1265</v>
      </c>
      <c r="V278" s="29" t="s">
        <v>1266</v>
      </c>
      <c r="W278" s="16" t="s">
        <v>1222</v>
      </c>
      <c r="X278" s="16" t="s">
        <v>1223</v>
      </c>
      <c r="Y278" s="18"/>
    </row>
    <row r="279" ht="78.75" spans="1:25">
      <c r="A279" s="18">
        <v>273</v>
      </c>
      <c r="B279" s="16" t="s">
        <v>66</v>
      </c>
      <c r="C279" s="16" t="s">
        <v>67</v>
      </c>
      <c r="D279" s="16" t="s">
        <v>400</v>
      </c>
      <c r="E279" s="18" t="s">
        <v>1090</v>
      </c>
      <c r="F279" s="16" t="s">
        <v>1161</v>
      </c>
      <c r="G279" s="16" t="s">
        <v>1267</v>
      </c>
      <c r="H279" s="16" t="s">
        <v>678</v>
      </c>
      <c r="I279" s="16" t="s">
        <v>1161</v>
      </c>
      <c r="J279" s="14" t="s">
        <v>39</v>
      </c>
      <c r="K279" s="20">
        <v>45627</v>
      </c>
      <c r="L279" s="16" t="s">
        <v>1219</v>
      </c>
      <c r="M279" s="18" t="s">
        <v>1268</v>
      </c>
      <c r="N279" s="21">
        <f t="shared" si="4"/>
        <v>120</v>
      </c>
      <c r="O279" s="21">
        <v>100</v>
      </c>
      <c r="P279" s="21">
        <v>20</v>
      </c>
      <c r="Q279" s="27">
        <v>2</v>
      </c>
      <c r="R279" s="29">
        <v>85</v>
      </c>
      <c r="S279" s="29">
        <v>130</v>
      </c>
      <c r="T279" s="29" t="s">
        <v>1221</v>
      </c>
      <c r="U279" s="27" t="s">
        <v>1265</v>
      </c>
      <c r="V279" s="29" t="s">
        <v>1266</v>
      </c>
      <c r="W279" s="16" t="s">
        <v>1222</v>
      </c>
      <c r="X279" s="16" t="s">
        <v>1223</v>
      </c>
      <c r="Y279" s="18"/>
    </row>
    <row r="280" ht="56.25" spans="1:25">
      <c r="A280" s="18">
        <v>274</v>
      </c>
      <c r="B280" s="16" t="s">
        <v>66</v>
      </c>
      <c r="C280" s="16" t="s">
        <v>67</v>
      </c>
      <c r="D280" s="16" t="s">
        <v>400</v>
      </c>
      <c r="E280" s="18" t="s">
        <v>1090</v>
      </c>
      <c r="F280" s="16" t="s">
        <v>1165</v>
      </c>
      <c r="G280" s="16" t="s">
        <v>1269</v>
      </c>
      <c r="H280" s="16" t="s">
        <v>38</v>
      </c>
      <c r="I280" s="16" t="s">
        <v>1165</v>
      </c>
      <c r="J280" s="14" t="s">
        <v>39</v>
      </c>
      <c r="K280" s="20">
        <v>45627</v>
      </c>
      <c r="L280" s="16" t="s">
        <v>1219</v>
      </c>
      <c r="M280" s="18" t="s">
        <v>1270</v>
      </c>
      <c r="N280" s="21">
        <f t="shared" si="4"/>
        <v>125</v>
      </c>
      <c r="O280" s="21">
        <v>100</v>
      </c>
      <c r="P280" s="21">
        <v>25</v>
      </c>
      <c r="Q280" s="27">
        <v>1</v>
      </c>
      <c r="R280" s="29">
        <v>30</v>
      </c>
      <c r="S280" s="29">
        <v>50</v>
      </c>
      <c r="T280" s="29" t="s">
        <v>1221</v>
      </c>
      <c r="U280" s="27">
        <v>30</v>
      </c>
      <c r="V280" s="29">
        <v>50</v>
      </c>
      <c r="W280" s="16" t="s">
        <v>1271</v>
      </c>
      <c r="X280" s="16" t="s">
        <v>1272</v>
      </c>
      <c r="Y280" s="18"/>
    </row>
    <row r="281" ht="78.75" spans="1:25">
      <c r="A281" s="18">
        <v>275</v>
      </c>
      <c r="B281" s="16" t="s">
        <v>66</v>
      </c>
      <c r="C281" s="16" t="s">
        <v>67</v>
      </c>
      <c r="D281" s="16" t="s">
        <v>400</v>
      </c>
      <c r="E281" s="18" t="s">
        <v>406</v>
      </c>
      <c r="F281" s="16" t="s">
        <v>462</v>
      </c>
      <c r="G281" s="16" t="s">
        <v>1273</v>
      </c>
      <c r="H281" s="16" t="s">
        <v>38</v>
      </c>
      <c r="I281" s="16" t="s">
        <v>462</v>
      </c>
      <c r="J281" s="14" t="s">
        <v>39</v>
      </c>
      <c r="K281" s="20">
        <v>45627</v>
      </c>
      <c r="L281" s="16" t="s">
        <v>1219</v>
      </c>
      <c r="M281" s="18" t="s">
        <v>1274</v>
      </c>
      <c r="N281" s="21">
        <f t="shared" si="4"/>
        <v>125</v>
      </c>
      <c r="O281" s="21">
        <v>100</v>
      </c>
      <c r="P281" s="21">
        <v>25</v>
      </c>
      <c r="Q281" s="27">
        <v>1</v>
      </c>
      <c r="R281" s="29">
        <v>30</v>
      </c>
      <c r="S281" s="29">
        <v>50</v>
      </c>
      <c r="T281" s="29" t="s">
        <v>1221</v>
      </c>
      <c r="U281" s="27">
        <v>30</v>
      </c>
      <c r="V281" s="29">
        <v>50</v>
      </c>
      <c r="W281" s="16" t="s">
        <v>1222</v>
      </c>
      <c r="X281" s="16" t="s">
        <v>1223</v>
      </c>
      <c r="Y281" s="18"/>
    </row>
    <row r="282" ht="78.75" spans="1:25">
      <c r="A282" s="18">
        <v>276</v>
      </c>
      <c r="B282" s="16" t="s">
        <v>66</v>
      </c>
      <c r="C282" s="16" t="s">
        <v>67</v>
      </c>
      <c r="D282" s="16" t="s">
        <v>400</v>
      </c>
      <c r="E282" s="18" t="s">
        <v>816</v>
      </c>
      <c r="F282" s="16" t="s">
        <v>898</v>
      </c>
      <c r="G282" s="16" t="s">
        <v>1275</v>
      </c>
      <c r="H282" s="16" t="s">
        <v>71</v>
      </c>
      <c r="I282" s="16" t="s">
        <v>898</v>
      </c>
      <c r="J282" s="14" t="s">
        <v>39</v>
      </c>
      <c r="K282" s="20">
        <v>45627</v>
      </c>
      <c r="L282" s="16" t="s">
        <v>1219</v>
      </c>
      <c r="M282" s="18" t="s">
        <v>1276</v>
      </c>
      <c r="N282" s="21">
        <f t="shared" si="4"/>
        <v>130</v>
      </c>
      <c r="O282" s="21">
        <v>100</v>
      </c>
      <c r="P282" s="21">
        <v>30</v>
      </c>
      <c r="Q282" s="27">
        <v>1</v>
      </c>
      <c r="R282" s="29">
        <v>20</v>
      </c>
      <c r="S282" s="29">
        <v>50</v>
      </c>
      <c r="T282" s="29" t="s">
        <v>1221</v>
      </c>
      <c r="U282" s="27">
        <v>25</v>
      </c>
      <c r="V282" s="29">
        <v>60</v>
      </c>
      <c r="W282" s="16" t="s">
        <v>1222</v>
      </c>
      <c r="X282" s="16" t="s">
        <v>1223</v>
      </c>
      <c r="Y282" s="18"/>
    </row>
    <row r="283" ht="78.75" spans="1:25">
      <c r="A283" s="18">
        <v>277</v>
      </c>
      <c r="B283" s="16" t="s">
        <v>66</v>
      </c>
      <c r="C283" s="16" t="s">
        <v>67</v>
      </c>
      <c r="D283" s="16" t="s">
        <v>400</v>
      </c>
      <c r="E283" s="18" t="s">
        <v>1090</v>
      </c>
      <c r="F283" s="16" t="s">
        <v>1193</v>
      </c>
      <c r="G283" s="16" t="s">
        <v>1277</v>
      </c>
      <c r="H283" s="16" t="s">
        <v>71</v>
      </c>
      <c r="I283" s="16" t="s">
        <v>1193</v>
      </c>
      <c r="J283" s="14" t="s">
        <v>39</v>
      </c>
      <c r="K283" s="20">
        <v>45627</v>
      </c>
      <c r="L283" s="16" t="s">
        <v>1219</v>
      </c>
      <c r="M283" s="18" t="s">
        <v>1278</v>
      </c>
      <c r="N283" s="21">
        <f t="shared" si="4"/>
        <v>125</v>
      </c>
      <c r="O283" s="21">
        <v>100</v>
      </c>
      <c r="P283" s="21">
        <v>25</v>
      </c>
      <c r="Q283" s="27">
        <v>1</v>
      </c>
      <c r="R283" s="29">
        <v>20</v>
      </c>
      <c r="S283" s="29">
        <v>50</v>
      </c>
      <c r="T283" s="29" t="s">
        <v>1221</v>
      </c>
      <c r="U283" s="27">
        <v>30</v>
      </c>
      <c r="V283" s="29">
        <v>90</v>
      </c>
      <c r="W283" s="16" t="s">
        <v>1222</v>
      </c>
      <c r="X283" s="16" t="s">
        <v>1223</v>
      </c>
      <c r="Y283" s="18"/>
    </row>
    <row r="284" ht="78.75" spans="1:25">
      <c r="A284" s="18">
        <v>278</v>
      </c>
      <c r="B284" s="16" t="s">
        <v>66</v>
      </c>
      <c r="C284" s="16" t="s">
        <v>67</v>
      </c>
      <c r="D284" s="16" t="s">
        <v>400</v>
      </c>
      <c r="E284" s="18" t="s">
        <v>172</v>
      </c>
      <c r="F284" s="16" t="s">
        <v>183</v>
      </c>
      <c r="G284" s="16" t="s">
        <v>1279</v>
      </c>
      <c r="H284" s="16" t="s">
        <v>38</v>
      </c>
      <c r="I284" s="16" t="s">
        <v>183</v>
      </c>
      <c r="J284" s="14" t="s">
        <v>39</v>
      </c>
      <c r="K284" s="20">
        <v>45627</v>
      </c>
      <c r="L284" s="16" t="s">
        <v>1219</v>
      </c>
      <c r="M284" s="18" t="s">
        <v>1280</v>
      </c>
      <c r="N284" s="21">
        <f t="shared" si="4"/>
        <v>125</v>
      </c>
      <c r="O284" s="21">
        <v>100</v>
      </c>
      <c r="P284" s="21">
        <v>25</v>
      </c>
      <c r="Q284" s="27">
        <v>1</v>
      </c>
      <c r="R284" s="29">
        <v>5</v>
      </c>
      <c r="S284" s="29">
        <v>15</v>
      </c>
      <c r="T284" s="29" t="s">
        <v>1221</v>
      </c>
      <c r="U284" s="27">
        <v>3</v>
      </c>
      <c r="V284" s="29">
        <v>5</v>
      </c>
      <c r="W284" s="16" t="s">
        <v>1222</v>
      </c>
      <c r="X284" s="16" t="s">
        <v>1223</v>
      </c>
      <c r="Y284" s="18"/>
    </row>
    <row r="285" ht="78.75" spans="1:25">
      <c r="A285" s="18">
        <v>279</v>
      </c>
      <c r="B285" s="16" t="s">
        <v>66</v>
      </c>
      <c r="C285" s="16" t="s">
        <v>67</v>
      </c>
      <c r="D285" s="16" t="s">
        <v>400</v>
      </c>
      <c r="E285" s="18" t="s">
        <v>927</v>
      </c>
      <c r="F285" s="16" t="s">
        <v>1281</v>
      </c>
      <c r="G285" s="16" t="s">
        <v>1282</v>
      </c>
      <c r="H285" s="16" t="s">
        <v>678</v>
      </c>
      <c r="I285" s="16" t="s">
        <v>1281</v>
      </c>
      <c r="J285" s="14" t="s">
        <v>39</v>
      </c>
      <c r="K285" s="20">
        <v>45627</v>
      </c>
      <c r="L285" s="16" t="s">
        <v>1219</v>
      </c>
      <c r="M285" s="18" t="s">
        <v>1283</v>
      </c>
      <c r="N285" s="21">
        <f t="shared" si="4"/>
        <v>130</v>
      </c>
      <c r="O285" s="21">
        <v>100</v>
      </c>
      <c r="P285" s="21">
        <v>30</v>
      </c>
      <c r="Q285" s="27">
        <v>22</v>
      </c>
      <c r="R285" s="29">
        <v>421</v>
      </c>
      <c r="S285" s="29">
        <v>1107</v>
      </c>
      <c r="T285" s="29" t="s">
        <v>1221</v>
      </c>
      <c r="U285" s="27">
        <v>86</v>
      </c>
      <c r="V285" s="29">
        <v>136</v>
      </c>
      <c r="W285" s="16" t="s">
        <v>1222</v>
      </c>
      <c r="X285" s="16" t="s">
        <v>1223</v>
      </c>
      <c r="Y285" s="18"/>
    </row>
    <row r="286" ht="78.75" spans="1:25">
      <c r="A286" s="18">
        <v>280</v>
      </c>
      <c r="B286" s="16" t="s">
        <v>66</v>
      </c>
      <c r="C286" s="16" t="s">
        <v>67</v>
      </c>
      <c r="D286" s="16" t="s">
        <v>400</v>
      </c>
      <c r="E286" s="18" t="s">
        <v>1019</v>
      </c>
      <c r="F286" s="16" t="s">
        <v>1284</v>
      </c>
      <c r="G286" s="16" t="s">
        <v>1285</v>
      </c>
      <c r="H286" s="16" t="s">
        <v>678</v>
      </c>
      <c r="I286" s="16" t="s">
        <v>1284</v>
      </c>
      <c r="J286" s="14" t="s">
        <v>39</v>
      </c>
      <c r="K286" s="20">
        <v>45627</v>
      </c>
      <c r="L286" s="16" t="s">
        <v>1219</v>
      </c>
      <c r="M286" s="18" t="s">
        <v>1286</v>
      </c>
      <c r="N286" s="21">
        <f t="shared" si="4"/>
        <v>125</v>
      </c>
      <c r="O286" s="21">
        <v>100</v>
      </c>
      <c r="P286" s="21">
        <v>25</v>
      </c>
      <c r="Q286" s="27">
        <v>2</v>
      </c>
      <c r="R286" s="29">
        <v>55</v>
      </c>
      <c r="S286" s="29">
        <v>128</v>
      </c>
      <c r="T286" s="29" t="s">
        <v>1221</v>
      </c>
      <c r="U286" s="27">
        <v>30</v>
      </c>
      <c r="V286" s="29">
        <v>58</v>
      </c>
      <c r="W286" s="16" t="s">
        <v>1222</v>
      </c>
      <c r="X286" s="16" t="s">
        <v>1223</v>
      </c>
      <c r="Y286" s="18"/>
    </row>
    <row r="287" ht="78.75" spans="1:25">
      <c r="A287" s="18">
        <v>281</v>
      </c>
      <c r="B287" s="16" t="s">
        <v>66</v>
      </c>
      <c r="C287" s="16" t="s">
        <v>67</v>
      </c>
      <c r="D287" s="16" t="s">
        <v>400</v>
      </c>
      <c r="E287" s="18" t="s">
        <v>35</v>
      </c>
      <c r="F287" s="16" t="s">
        <v>168</v>
      </c>
      <c r="G287" s="16" t="s">
        <v>1287</v>
      </c>
      <c r="H287" s="16" t="s">
        <v>678</v>
      </c>
      <c r="I287" s="16" t="s">
        <v>168</v>
      </c>
      <c r="J287" s="14" t="s">
        <v>39</v>
      </c>
      <c r="K287" s="20">
        <v>45627</v>
      </c>
      <c r="L287" s="16" t="s">
        <v>1219</v>
      </c>
      <c r="M287" s="18" t="s">
        <v>1288</v>
      </c>
      <c r="N287" s="21">
        <f t="shared" si="4"/>
        <v>125</v>
      </c>
      <c r="O287" s="21">
        <v>100</v>
      </c>
      <c r="P287" s="21">
        <v>25</v>
      </c>
      <c r="Q287" s="27">
        <v>1</v>
      </c>
      <c r="R287" s="29">
        <v>12</v>
      </c>
      <c r="S287" s="29">
        <v>35</v>
      </c>
      <c r="T287" s="29" t="s">
        <v>1221</v>
      </c>
      <c r="U287" s="27">
        <v>10</v>
      </c>
      <c r="V287" s="29">
        <v>29</v>
      </c>
      <c r="W287" s="16" t="s">
        <v>1222</v>
      </c>
      <c r="X287" s="16" t="s">
        <v>1223</v>
      </c>
      <c r="Y287" s="18"/>
    </row>
    <row r="288" ht="56.25" spans="1:25">
      <c r="A288" s="18">
        <v>282</v>
      </c>
      <c r="B288" s="16" t="s">
        <v>66</v>
      </c>
      <c r="C288" s="16" t="s">
        <v>67</v>
      </c>
      <c r="D288" s="16" t="s">
        <v>400</v>
      </c>
      <c r="E288" s="18" t="s">
        <v>298</v>
      </c>
      <c r="F288" s="16" t="s">
        <v>319</v>
      </c>
      <c r="G288" s="16" t="s">
        <v>1289</v>
      </c>
      <c r="H288" s="16" t="s">
        <v>678</v>
      </c>
      <c r="I288" s="16" t="s">
        <v>319</v>
      </c>
      <c r="J288" s="14" t="s">
        <v>39</v>
      </c>
      <c r="K288" s="20">
        <v>45627</v>
      </c>
      <c r="L288" s="16" t="s">
        <v>1219</v>
      </c>
      <c r="M288" s="18" t="s">
        <v>1290</v>
      </c>
      <c r="N288" s="21">
        <f t="shared" si="4"/>
        <v>30</v>
      </c>
      <c r="O288" s="21">
        <v>20</v>
      </c>
      <c r="P288" s="21">
        <v>10</v>
      </c>
      <c r="Q288" s="27">
        <v>1</v>
      </c>
      <c r="R288" s="29">
        <v>25</v>
      </c>
      <c r="S288" s="29">
        <v>70</v>
      </c>
      <c r="T288" s="29" t="s">
        <v>1221</v>
      </c>
      <c r="U288" s="27">
        <v>10</v>
      </c>
      <c r="V288" s="29">
        <v>28</v>
      </c>
      <c r="W288" s="16" t="s">
        <v>1291</v>
      </c>
      <c r="X288" s="16" t="s">
        <v>1272</v>
      </c>
      <c r="Y288" s="18"/>
    </row>
    <row r="289" ht="56.25" spans="1:25">
      <c r="A289" s="18">
        <v>283</v>
      </c>
      <c r="B289" s="16" t="s">
        <v>66</v>
      </c>
      <c r="C289" s="16" t="s">
        <v>67</v>
      </c>
      <c r="D289" s="16" t="s">
        <v>1292</v>
      </c>
      <c r="E289" s="18" t="s">
        <v>697</v>
      </c>
      <c r="F289" s="16" t="s">
        <v>732</v>
      </c>
      <c r="G289" s="16" t="s">
        <v>1293</v>
      </c>
      <c r="H289" s="16" t="s">
        <v>678</v>
      </c>
      <c r="I289" s="16" t="s">
        <v>732</v>
      </c>
      <c r="J289" s="14" t="s">
        <v>39</v>
      </c>
      <c r="K289" s="20">
        <v>45627</v>
      </c>
      <c r="L289" s="16" t="s">
        <v>1219</v>
      </c>
      <c r="M289" s="18" t="s">
        <v>1294</v>
      </c>
      <c r="N289" s="21">
        <f t="shared" si="4"/>
        <v>25</v>
      </c>
      <c r="O289" s="21">
        <v>20</v>
      </c>
      <c r="P289" s="21">
        <v>5</v>
      </c>
      <c r="Q289" s="27">
        <v>1</v>
      </c>
      <c r="R289" s="29">
        <v>8</v>
      </c>
      <c r="S289" s="29">
        <v>16</v>
      </c>
      <c r="T289" s="29" t="s">
        <v>1221</v>
      </c>
      <c r="U289" s="27">
        <v>20</v>
      </c>
      <c r="V289" s="29">
        <v>55</v>
      </c>
      <c r="W289" s="16" t="s">
        <v>1295</v>
      </c>
      <c r="X289" s="16" t="s">
        <v>1272</v>
      </c>
      <c r="Y289" s="18"/>
    </row>
    <row r="290" ht="78.75" spans="1:25">
      <c r="A290" s="18">
        <v>284</v>
      </c>
      <c r="B290" s="16" t="s">
        <v>66</v>
      </c>
      <c r="C290" s="16" t="s">
        <v>67</v>
      </c>
      <c r="D290" s="16" t="s">
        <v>400</v>
      </c>
      <c r="E290" s="18" t="s">
        <v>927</v>
      </c>
      <c r="F290" s="16" t="s">
        <v>933</v>
      </c>
      <c r="G290" s="16" t="s">
        <v>1296</v>
      </c>
      <c r="H290" s="16" t="s">
        <v>678</v>
      </c>
      <c r="I290" s="16" t="s">
        <v>933</v>
      </c>
      <c r="J290" s="14" t="s">
        <v>39</v>
      </c>
      <c r="K290" s="20">
        <v>45627</v>
      </c>
      <c r="L290" s="16" t="s">
        <v>1219</v>
      </c>
      <c r="M290" s="18" t="s">
        <v>1297</v>
      </c>
      <c r="N290" s="21">
        <f t="shared" si="4"/>
        <v>31</v>
      </c>
      <c r="O290" s="21">
        <v>25</v>
      </c>
      <c r="P290" s="21">
        <v>6</v>
      </c>
      <c r="Q290" s="27">
        <v>3</v>
      </c>
      <c r="R290" s="29">
        <v>50</v>
      </c>
      <c r="S290" s="29">
        <v>150</v>
      </c>
      <c r="T290" s="29" t="s">
        <v>1221</v>
      </c>
      <c r="U290" s="27">
        <v>26</v>
      </c>
      <c r="V290" s="29">
        <v>68</v>
      </c>
      <c r="W290" s="16" t="s">
        <v>1298</v>
      </c>
      <c r="X290" s="16" t="s">
        <v>1272</v>
      </c>
      <c r="Y290" s="18"/>
    </row>
    <row r="291" ht="78.75" spans="1:25">
      <c r="A291" s="18">
        <v>285</v>
      </c>
      <c r="B291" s="16" t="s">
        <v>66</v>
      </c>
      <c r="C291" s="16" t="s">
        <v>67</v>
      </c>
      <c r="D291" s="16" t="s">
        <v>400</v>
      </c>
      <c r="E291" s="18" t="s">
        <v>35</v>
      </c>
      <c r="F291" s="16" t="s">
        <v>102</v>
      </c>
      <c r="G291" s="16" t="s">
        <v>1299</v>
      </c>
      <c r="H291" s="16" t="s">
        <v>678</v>
      </c>
      <c r="I291" s="16" t="s">
        <v>102</v>
      </c>
      <c r="J291" s="14" t="s">
        <v>39</v>
      </c>
      <c r="K291" s="20">
        <v>45627</v>
      </c>
      <c r="L291" s="16" t="s">
        <v>1219</v>
      </c>
      <c r="M291" s="18" t="s">
        <v>1300</v>
      </c>
      <c r="N291" s="21">
        <f t="shared" si="4"/>
        <v>32</v>
      </c>
      <c r="O291" s="21">
        <v>25</v>
      </c>
      <c r="P291" s="21">
        <v>7</v>
      </c>
      <c r="Q291" s="27">
        <v>3</v>
      </c>
      <c r="R291" s="29">
        <v>75</v>
      </c>
      <c r="S291" s="29">
        <v>135</v>
      </c>
      <c r="T291" s="29" t="s">
        <v>1221</v>
      </c>
      <c r="U291" s="27">
        <v>60</v>
      </c>
      <c r="V291" s="29">
        <v>120</v>
      </c>
      <c r="W291" s="16" t="s">
        <v>1301</v>
      </c>
      <c r="X291" s="16" t="s">
        <v>1272</v>
      </c>
      <c r="Y291" s="18"/>
    </row>
    <row r="292" ht="78.75" spans="1:25">
      <c r="A292" s="18">
        <v>286</v>
      </c>
      <c r="B292" s="16" t="s">
        <v>66</v>
      </c>
      <c r="C292" s="16" t="s">
        <v>67</v>
      </c>
      <c r="D292" s="16" t="s">
        <v>400</v>
      </c>
      <c r="E292" s="18" t="s">
        <v>563</v>
      </c>
      <c r="F292" s="16" t="s">
        <v>573</v>
      </c>
      <c r="G292" s="16" t="s">
        <v>1302</v>
      </c>
      <c r="H292" s="16" t="s">
        <v>678</v>
      </c>
      <c r="I292" s="16" t="s">
        <v>573</v>
      </c>
      <c r="J292" s="14" t="s">
        <v>39</v>
      </c>
      <c r="K292" s="20">
        <v>45627</v>
      </c>
      <c r="L292" s="16" t="s">
        <v>1219</v>
      </c>
      <c r="M292" s="18" t="s">
        <v>1303</v>
      </c>
      <c r="N292" s="21">
        <f t="shared" si="4"/>
        <v>23</v>
      </c>
      <c r="O292" s="21">
        <v>20</v>
      </c>
      <c r="P292" s="21">
        <v>3</v>
      </c>
      <c r="Q292" s="27">
        <v>2</v>
      </c>
      <c r="R292" s="29">
        <v>55</v>
      </c>
      <c r="S292" s="29">
        <v>88</v>
      </c>
      <c r="T292" s="29" t="s">
        <v>1221</v>
      </c>
      <c r="U292" s="27">
        <v>35</v>
      </c>
      <c r="V292" s="29">
        <v>65</v>
      </c>
      <c r="W292" s="16" t="s">
        <v>1295</v>
      </c>
      <c r="X292" s="16" t="s">
        <v>1272</v>
      </c>
      <c r="Y292" s="18"/>
    </row>
    <row r="293" ht="67.5" spans="1:25">
      <c r="A293" s="18">
        <v>287</v>
      </c>
      <c r="B293" s="16" t="s">
        <v>66</v>
      </c>
      <c r="C293" s="16" t="s">
        <v>67</v>
      </c>
      <c r="D293" s="16" t="s">
        <v>400</v>
      </c>
      <c r="E293" s="18" t="s">
        <v>406</v>
      </c>
      <c r="F293" s="16" t="s">
        <v>422</v>
      </c>
      <c r="G293" s="16" t="s">
        <v>1304</v>
      </c>
      <c r="H293" s="16" t="s">
        <v>678</v>
      </c>
      <c r="I293" s="16" t="s">
        <v>422</v>
      </c>
      <c r="J293" s="14" t="s">
        <v>39</v>
      </c>
      <c r="K293" s="20">
        <v>45627</v>
      </c>
      <c r="L293" s="16" t="s">
        <v>1219</v>
      </c>
      <c r="M293" s="18" t="s">
        <v>1305</v>
      </c>
      <c r="N293" s="21">
        <f t="shared" si="4"/>
        <v>31</v>
      </c>
      <c r="O293" s="21">
        <v>25</v>
      </c>
      <c r="P293" s="21">
        <v>6</v>
      </c>
      <c r="Q293" s="27">
        <v>2</v>
      </c>
      <c r="R293" s="29">
        <v>70</v>
      </c>
      <c r="S293" s="29">
        <v>120</v>
      </c>
      <c r="T293" s="29" t="s">
        <v>1221</v>
      </c>
      <c r="U293" s="27">
        <v>40</v>
      </c>
      <c r="V293" s="29">
        <v>110</v>
      </c>
      <c r="W293" s="16" t="s">
        <v>1306</v>
      </c>
      <c r="X293" s="16" t="s">
        <v>1272</v>
      </c>
      <c r="Y293" s="18"/>
    </row>
    <row r="294" ht="67.5" spans="1:25">
      <c r="A294" s="18">
        <v>288</v>
      </c>
      <c r="B294" s="16" t="s">
        <v>66</v>
      </c>
      <c r="C294" s="16" t="s">
        <v>67</v>
      </c>
      <c r="D294" s="16" t="s">
        <v>400</v>
      </c>
      <c r="E294" s="18" t="s">
        <v>697</v>
      </c>
      <c r="F294" s="16" t="s">
        <v>708</v>
      </c>
      <c r="G294" s="16" t="s">
        <v>1307</v>
      </c>
      <c r="H294" s="16" t="s">
        <v>678</v>
      </c>
      <c r="I294" s="16" t="s">
        <v>708</v>
      </c>
      <c r="J294" s="14" t="s">
        <v>39</v>
      </c>
      <c r="K294" s="20">
        <v>45627</v>
      </c>
      <c r="L294" s="16" t="s">
        <v>1219</v>
      </c>
      <c r="M294" s="18" t="s">
        <v>1308</v>
      </c>
      <c r="N294" s="21">
        <f t="shared" si="4"/>
        <v>31</v>
      </c>
      <c r="O294" s="21">
        <v>25</v>
      </c>
      <c r="P294" s="21">
        <v>6</v>
      </c>
      <c r="Q294" s="27">
        <v>1</v>
      </c>
      <c r="R294" s="29">
        <v>35</v>
      </c>
      <c r="S294" s="29">
        <v>110</v>
      </c>
      <c r="T294" s="29" t="s">
        <v>1221</v>
      </c>
      <c r="U294" s="27">
        <v>40</v>
      </c>
      <c r="V294" s="29">
        <v>88</v>
      </c>
      <c r="W294" s="16" t="s">
        <v>1309</v>
      </c>
      <c r="X294" s="16" t="s">
        <v>1272</v>
      </c>
      <c r="Y294" s="18"/>
    </row>
    <row r="295" ht="67.5" spans="1:25">
      <c r="A295" s="18">
        <v>289</v>
      </c>
      <c r="B295" s="16" t="s">
        <v>66</v>
      </c>
      <c r="C295" s="16" t="s">
        <v>67</v>
      </c>
      <c r="D295" s="16" t="s">
        <v>400</v>
      </c>
      <c r="E295" s="18" t="s">
        <v>816</v>
      </c>
      <c r="F295" s="16" t="s">
        <v>855</v>
      </c>
      <c r="G295" s="16" t="s">
        <v>1310</v>
      </c>
      <c r="H295" s="16" t="s">
        <v>38</v>
      </c>
      <c r="I295" s="16" t="s">
        <v>855</v>
      </c>
      <c r="J295" s="14" t="s">
        <v>39</v>
      </c>
      <c r="K295" s="20">
        <v>45627</v>
      </c>
      <c r="L295" s="16" t="s">
        <v>1219</v>
      </c>
      <c r="M295" s="18" t="s">
        <v>1311</v>
      </c>
      <c r="N295" s="21">
        <f t="shared" si="4"/>
        <v>31</v>
      </c>
      <c r="O295" s="21">
        <v>25</v>
      </c>
      <c r="P295" s="21">
        <v>6</v>
      </c>
      <c r="Q295" s="27">
        <v>1</v>
      </c>
      <c r="R295" s="29">
        <v>50</v>
      </c>
      <c r="S295" s="29">
        <v>100</v>
      </c>
      <c r="T295" s="29" t="s">
        <v>1221</v>
      </c>
      <c r="U295" s="27">
        <v>45</v>
      </c>
      <c r="V295" s="29">
        <v>90</v>
      </c>
      <c r="W295" s="16" t="s">
        <v>1309</v>
      </c>
      <c r="X295" s="16" t="s">
        <v>1272</v>
      </c>
      <c r="Y295" s="18"/>
    </row>
    <row r="296" ht="56.25" spans="1:25">
      <c r="A296" s="18">
        <v>290</v>
      </c>
      <c r="B296" s="16" t="s">
        <v>66</v>
      </c>
      <c r="C296" s="16" t="s">
        <v>67</v>
      </c>
      <c r="D296" s="16" t="s">
        <v>400</v>
      </c>
      <c r="E296" s="66" t="s">
        <v>646</v>
      </c>
      <c r="F296" s="16" t="s">
        <v>676</v>
      </c>
      <c r="G296" s="16" t="s">
        <v>1312</v>
      </c>
      <c r="H296" s="16" t="s">
        <v>678</v>
      </c>
      <c r="I296" s="16" t="s">
        <v>676</v>
      </c>
      <c r="J296" s="14" t="s">
        <v>39</v>
      </c>
      <c r="K296" s="20">
        <v>45627</v>
      </c>
      <c r="L296" s="16" t="s">
        <v>1219</v>
      </c>
      <c r="M296" s="18" t="s">
        <v>1313</v>
      </c>
      <c r="N296" s="21">
        <f t="shared" si="4"/>
        <v>31</v>
      </c>
      <c r="O296" s="21">
        <v>25</v>
      </c>
      <c r="P296" s="21">
        <v>6</v>
      </c>
      <c r="Q296" s="27">
        <v>1</v>
      </c>
      <c r="R296" s="29">
        <v>35</v>
      </c>
      <c r="S296" s="29">
        <v>70</v>
      </c>
      <c r="T296" s="29" t="s">
        <v>1221</v>
      </c>
      <c r="U296" s="27">
        <v>40</v>
      </c>
      <c r="V296" s="29">
        <v>75</v>
      </c>
      <c r="W296" s="16" t="s">
        <v>1309</v>
      </c>
      <c r="X296" s="16" t="s">
        <v>1272</v>
      </c>
      <c r="Y296" s="18"/>
    </row>
    <row r="297" ht="56.25" spans="1:25">
      <c r="A297" s="18">
        <v>291</v>
      </c>
      <c r="B297" s="16" t="s">
        <v>66</v>
      </c>
      <c r="C297" s="16" t="s">
        <v>67</v>
      </c>
      <c r="D297" s="16" t="s">
        <v>400</v>
      </c>
      <c r="E297" s="18" t="s">
        <v>697</v>
      </c>
      <c r="F297" s="16" t="s">
        <v>776</v>
      </c>
      <c r="G297" s="16" t="s">
        <v>1314</v>
      </c>
      <c r="H297" s="16" t="s">
        <v>678</v>
      </c>
      <c r="I297" s="16" t="s">
        <v>776</v>
      </c>
      <c r="J297" s="14" t="s">
        <v>39</v>
      </c>
      <c r="K297" s="20">
        <v>45627</v>
      </c>
      <c r="L297" s="16" t="s">
        <v>1219</v>
      </c>
      <c r="M297" s="18" t="s">
        <v>1315</v>
      </c>
      <c r="N297" s="21">
        <f t="shared" si="4"/>
        <v>31</v>
      </c>
      <c r="O297" s="21">
        <v>25</v>
      </c>
      <c r="P297" s="21">
        <v>6</v>
      </c>
      <c r="Q297" s="27">
        <v>1</v>
      </c>
      <c r="R297" s="29">
        <v>28</v>
      </c>
      <c r="S297" s="29">
        <v>65</v>
      </c>
      <c r="T297" s="29" t="s">
        <v>1221</v>
      </c>
      <c r="U297" s="27">
        <v>30</v>
      </c>
      <c r="V297" s="29">
        <v>70</v>
      </c>
      <c r="W297" s="16" t="s">
        <v>1309</v>
      </c>
      <c r="X297" s="16" t="s">
        <v>1272</v>
      </c>
      <c r="Y297" s="18"/>
    </row>
    <row r="298" ht="56.25" spans="1:25">
      <c r="A298" s="18">
        <v>292</v>
      </c>
      <c r="B298" s="16" t="s">
        <v>66</v>
      </c>
      <c r="C298" s="16" t="s">
        <v>67</v>
      </c>
      <c r="D298" s="16" t="s">
        <v>400</v>
      </c>
      <c r="E298" s="18" t="s">
        <v>406</v>
      </c>
      <c r="F298" s="16" t="s">
        <v>487</v>
      </c>
      <c r="G298" s="16" t="s">
        <v>1316</v>
      </c>
      <c r="H298" s="16" t="s">
        <v>678</v>
      </c>
      <c r="I298" s="16" t="s">
        <v>487</v>
      </c>
      <c r="J298" s="14" t="s">
        <v>39</v>
      </c>
      <c r="K298" s="20">
        <v>45627</v>
      </c>
      <c r="L298" s="16" t="s">
        <v>1219</v>
      </c>
      <c r="M298" s="18" t="s">
        <v>1317</v>
      </c>
      <c r="N298" s="21">
        <f t="shared" si="4"/>
        <v>32</v>
      </c>
      <c r="O298" s="21">
        <v>25</v>
      </c>
      <c r="P298" s="21">
        <v>7</v>
      </c>
      <c r="Q298" s="27">
        <v>1</v>
      </c>
      <c r="R298" s="29">
        <v>30</v>
      </c>
      <c r="S298" s="29">
        <v>50</v>
      </c>
      <c r="T298" s="29" t="s">
        <v>1221</v>
      </c>
      <c r="U298" s="27">
        <v>30</v>
      </c>
      <c r="V298" s="29">
        <v>50</v>
      </c>
      <c r="W298" s="16" t="s">
        <v>1318</v>
      </c>
      <c r="X298" s="16" t="s">
        <v>1272</v>
      </c>
      <c r="Y298" s="18"/>
    </row>
    <row r="299" ht="56.25" spans="1:25">
      <c r="A299" s="18">
        <v>293</v>
      </c>
      <c r="B299" s="16" t="s">
        <v>66</v>
      </c>
      <c r="C299" s="16" t="s">
        <v>67</v>
      </c>
      <c r="D299" s="16" t="s">
        <v>400</v>
      </c>
      <c r="E299" s="18" t="s">
        <v>35</v>
      </c>
      <c r="F299" s="16" t="s">
        <v>82</v>
      </c>
      <c r="G299" s="16" t="s">
        <v>1319</v>
      </c>
      <c r="H299" s="16" t="s">
        <v>678</v>
      </c>
      <c r="I299" s="16" t="s">
        <v>82</v>
      </c>
      <c r="J299" s="14" t="s">
        <v>39</v>
      </c>
      <c r="K299" s="20">
        <v>45627</v>
      </c>
      <c r="L299" s="16" t="s">
        <v>1219</v>
      </c>
      <c r="M299" s="18" t="s">
        <v>1320</v>
      </c>
      <c r="N299" s="21">
        <f t="shared" si="4"/>
        <v>24</v>
      </c>
      <c r="O299" s="21">
        <v>20</v>
      </c>
      <c r="P299" s="21">
        <v>4</v>
      </c>
      <c r="Q299" s="27">
        <v>1</v>
      </c>
      <c r="R299" s="29">
        <v>10</v>
      </c>
      <c r="S299" s="29">
        <v>20</v>
      </c>
      <c r="T299" s="29" t="s">
        <v>1221</v>
      </c>
      <c r="U299" s="27">
        <v>5</v>
      </c>
      <c r="V299" s="29">
        <v>15</v>
      </c>
      <c r="W299" s="16" t="s">
        <v>1321</v>
      </c>
      <c r="X299" s="16" t="s">
        <v>1272</v>
      </c>
      <c r="Y299" s="18"/>
    </row>
    <row r="300" ht="56.25" spans="1:25">
      <c r="A300" s="18">
        <v>294</v>
      </c>
      <c r="B300" s="16" t="s">
        <v>66</v>
      </c>
      <c r="C300" s="16" t="s">
        <v>67</v>
      </c>
      <c r="D300" s="16" t="s">
        <v>400</v>
      </c>
      <c r="E300" s="18" t="s">
        <v>816</v>
      </c>
      <c r="F300" s="16" t="s">
        <v>918</v>
      </c>
      <c r="G300" s="16" t="s">
        <v>1322</v>
      </c>
      <c r="H300" s="16" t="s">
        <v>678</v>
      </c>
      <c r="I300" s="16" t="s">
        <v>918</v>
      </c>
      <c r="J300" s="14" t="s">
        <v>39</v>
      </c>
      <c r="K300" s="20">
        <v>45627</v>
      </c>
      <c r="L300" s="16" t="s">
        <v>1219</v>
      </c>
      <c r="M300" s="18" t="s">
        <v>1323</v>
      </c>
      <c r="N300" s="21">
        <f t="shared" si="4"/>
        <v>30</v>
      </c>
      <c r="O300" s="21">
        <v>25</v>
      </c>
      <c r="P300" s="21">
        <v>5</v>
      </c>
      <c r="Q300" s="27">
        <v>1</v>
      </c>
      <c r="R300" s="29">
        <v>11</v>
      </c>
      <c r="S300" s="29">
        <v>21</v>
      </c>
      <c r="T300" s="29" t="s">
        <v>1221</v>
      </c>
      <c r="U300" s="27">
        <v>6</v>
      </c>
      <c r="V300" s="29">
        <v>16</v>
      </c>
      <c r="W300" s="16" t="s">
        <v>1321</v>
      </c>
      <c r="X300" s="16" t="s">
        <v>1272</v>
      </c>
      <c r="Y300" s="18"/>
    </row>
    <row r="301" ht="56.25" spans="1:25">
      <c r="A301" s="18">
        <v>295</v>
      </c>
      <c r="B301" s="16" t="s">
        <v>66</v>
      </c>
      <c r="C301" s="16" t="s">
        <v>67</v>
      </c>
      <c r="D301" s="16" t="s">
        <v>400</v>
      </c>
      <c r="E301" s="18" t="s">
        <v>355</v>
      </c>
      <c r="F301" s="16" t="s">
        <v>395</v>
      </c>
      <c r="G301" s="16" t="s">
        <v>1324</v>
      </c>
      <c r="H301" s="16" t="s">
        <v>38</v>
      </c>
      <c r="I301" s="16" t="s">
        <v>395</v>
      </c>
      <c r="J301" s="14" t="s">
        <v>39</v>
      </c>
      <c r="K301" s="20">
        <v>45627</v>
      </c>
      <c r="L301" s="16" t="s">
        <v>1219</v>
      </c>
      <c r="M301" s="18" t="s">
        <v>1325</v>
      </c>
      <c r="N301" s="21">
        <f t="shared" si="4"/>
        <v>28</v>
      </c>
      <c r="O301" s="21">
        <v>20</v>
      </c>
      <c r="P301" s="21">
        <v>8</v>
      </c>
      <c r="Q301" s="27">
        <v>1</v>
      </c>
      <c r="R301" s="29">
        <v>12</v>
      </c>
      <c r="S301" s="29">
        <v>32</v>
      </c>
      <c r="T301" s="29" t="s">
        <v>1221</v>
      </c>
      <c r="U301" s="27">
        <v>6</v>
      </c>
      <c r="V301" s="29">
        <v>16</v>
      </c>
      <c r="W301" s="16" t="s">
        <v>1326</v>
      </c>
      <c r="X301" s="16" t="s">
        <v>1272</v>
      </c>
      <c r="Y301" s="18"/>
    </row>
    <row r="302" ht="56.25" spans="1:25">
      <c r="A302" s="18">
        <v>296</v>
      </c>
      <c r="B302" s="16" t="s">
        <v>66</v>
      </c>
      <c r="C302" s="16" t="s">
        <v>67</v>
      </c>
      <c r="D302" s="16" t="s">
        <v>400</v>
      </c>
      <c r="E302" s="18" t="s">
        <v>406</v>
      </c>
      <c r="F302" s="16" t="s">
        <v>462</v>
      </c>
      <c r="G302" s="16" t="s">
        <v>1327</v>
      </c>
      <c r="H302" s="16" t="s">
        <v>38</v>
      </c>
      <c r="I302" s="16" t="s">
        <v>462</v>
      </c>
      <c r="J302" s="14" t="s">
        <v>39</v>
      </c>
      <c r="K302" s="20">
        <v>45627</v>
      </c>
      <c r="L302" s="16" t="s">
        <v>1219</v>
      </c>
      <c r="M302" s="18" t="s">
        <v>1328</v>
      </c>
      <c r="N302" s="21">
        <f t="shared" si="4"/>
        <v>30</v>
      </c>
      <c r="O302" s="21">
        <v>25</v>
      </c>
      <c r="P302" s="21">
        <v>5</v>
      </c>
      <c r="Q302" s="27">
        <v>1</v>
      </c>
      <c r="R302" s="29">
        <v>30</v>
      </c>
      <c r="S302" s="29">
        <v>50</v>
      </c>
      <c r="T302" s="29" t="s">
        <v>1221</v>
      </c>
      <c r="U302" s="27">
        <v>30</v>
      </c>
      <c r="V302" s="29">
        <v>50</v>
      </c>
      <c r="W302" s="16" t="s">
        <v>1321</v>
      </c>
      <c r="X302" s="16" t="s">
        <v>1272</v>
      </c>
      <c r="Y302" s="18"/>
    </row>
    <row r="303" ht="56.25" spans="1:25">
      <c r="A303" s="18">
        <v>297</v>
      </c>
      <c r="B303" s="16" t="s">
        <v>32</v>
      </c>
      <c r="C303" s="16" t="s">
        <v>33</v>
      </c>
      <c r="D303" s="16" t="s">
        <v>833</v>
      </c>
      <c r="E303" s="18" t="s">
        <v>250</v>
      </c>
      <c r="F303" s="16" t="s">
        <v>260</v>
      </c>
      <c r="G303" s="16" t="s">
        <v>1329</v>
      </c>
      <c r="H303" s="16" t="s">
        <v>88</v>
      </c>
      <c r="I303" s="16" t="s">
        <v>260</v>
      </c>
      <c r="J303" s="14" t="s">
        <v>39</v>
      </c>
      <c r="K303" s="20">
        <v>45627</v>
      </c>
      <c r="L303" s="16" t="s">
        <v>1219</v>
      </c>
      <c r="M303" s="18" t="s">
        <v>1330</v>
      </c>
      <c r="N303" s="21">
        <f t="shared" si="4"/>
        <v>25</v>
      </c>
      <c r="O303" s="21">
        <v>20</v>
      </c>
      <c r="P303" s="21">
        <v>5</v>
      </c>
      <c r="Q303" s="27">
        <v>1</v>
      </c>
      <c r="R303" s="29">
        <v>30</v>
      </c>
      <c r="S303" s="29">
        <v>50</v>
      </c>
      <c r="T303" s="29" t="s">
        <v>1221</v>
      </c>
      <c r="U303" s="27">
        <v>30</v>
      </c>
      <c r="V303" s="29">
        <v>50</v>
      </c>
      <c r="W303" s="16" t="s">
        <v>1321</v>
      </c>
      <c r="X303" s="16" t="s">
        <v>1272</v>
      </c>
      <c r="Y303" s="18"/>
    </row>
    <row r="304" ht="56.25" spans="1:25">
      <c r="A304" s="18">
        <v>298</v>
      </c>
      <c r="B304" s="16" t="s">
        <v>66</v>
      </c>
      <c r="C304" s="16" t="s">
        <v>67</v>
      </c>
      <c r="D304" s="16" t="s">
        <v>400</v>
      </c>
      <c r="E304" s="18" t="s">
        <v>1090</v>
      </c>
      <c r="F304" s="16" t="s">
        <v>1193</v>
      </c>
      <c r="G304" s="16" t="s">
        <v>1331</v>
      </c>
      <c r="H304" s="16" t="s">
        <v>71</v>
      </c>
      <c r="I304" s="16" t="s">
        <v>1193</v>
      </c>
      <c r="J304" s="14" t="s">
        <v>39</v>
      </c>
      <c r="K304" s="20">
        <v>45627</v>
      </c>
      <c r="L304" s="16" t="s">
        <v>1219</v>
      </c>
      <c r="M304" s="18" t="s">
        <v>1332</v>
      </c>
      <c r="N304" s="21">
        <f t="shared" si="4"/>
        <v>24</v>
      </c>
      <c r="O304" s="21">
        <v>20</v>
      </c>
      <c r="P304" s="21">
        <v>4</v>
      </c>
      <c r="Q304" s="27">
        <v>1</v>
      </c>
      <c r="R304" s="29">
        <v>8</v>
      </c>
      <c r="S304" s="29">
        <v>25</v>
      </c>
      <c r="T304" s="29" t="s">
        <v>1221</v>
      </c>
      <c r="U304" s="27">
        <v>25</v>
      </c>
      <c r="V304" s="29">
        <v>60</v>
      </c>
      <c r="W304" s="16" t="s">
        <v>1321</v>
      </c>
      <c r="X304" s="16" t="s">
        <v>1272</v>
      </c>
      <c r="Y304" s="18"/>
    </row>
    <row r="305" ht="56.25" spans="1:25">
      <c r="A305" s="18">
        <v>299</v>
      </c>
      <c r="B305" s="16" t="s">
        <v>66</v>
      </c>
      <c r="C305" s="16" t="s">
        <v>67</v>
      </c>
      <c r="D305" s="16" t="s">
        <v>400</v>
      </c>
      <c r="E305" s="18" t="s">
        <v>1090</v>
      </c>
      <c r="F305" s="16" t="s">
        <v>1193</v>
      </c>
      <c r="G305" s="16" t="s">
        <v>1333</v>
      </c>
      <c r="H305" s="16" t="s">
        <v>71</v>
      </c>
      <c r="I305" s="16" t="s">
        <v>1193</v>
      </c>
      <c r="J305" s="14" t="s">
        <v>39</v>
      </c>
      <c r="K305" s="20">
        <v>45627</v>
      </c>
      <c r="L305" s="16" t="s">
        <v>1219</v>
      </c>
      <c r="M305" s="18" t="s">
        <v>1334</v>
      </c>
      <c r="N305" s="21">
        <f t="shared" si="4"/>
        <v>24</v>
      </c>
      <c r="O305" s="21">
        <v>20</v>
      </c>
      <c r="P305" s="21">
        <v>4</v>
      </c>
      <c r="Q305" s="27">
        <v>1</v>
      </c>
      <c r="R305" s="29">
        <v>8</v>
      </c>
      <c r="S305" s="29">
        <v>25</v>
      </c>
      <c r="T305" s="29" t="s">
        <v>1221</v>
      </c>
      <c r="U305" s="27">
        <v>25</v>
      </c>
      <c r="V305" s="29">
        <v>60</v>
      </c>
      <c r="W305" s="16" t="s">
        <v>1321</v>
      </c>
      <c r="X305" s="16" t="s">
        <v>1272</v>
      </c>
      <c r="Y305" s="18"/>
    </row>
    <row r="306" ht="56.25" spans="1:25">
      <c r="A306" s="18">
        <v>300</v>
      </c>
      <c r="B306" s="16" t="s">
        <v>32</v>
      </c>
      <c r="C306" s="16" t="s">
        <v>33</v>
      </c>
      <c r="D306" s="16" t="s">
        <v>833</v>
      </c>
      <c r="E306" s="18" t="s">
        <v>927</v>
      </c>
      <c r="F306" s="16" t="s">
        <v>954</v>
      </c>
      <c r="G306" s="16" t="s">
        <v>1335</v>
      </c>
      <c r="H306" s="16" t="s">
        <v>38</v>
      </c>
      <c r="I306" s="16" t="s">
        <v>954</v>
      </c>
      <c r="J306" s="14" t="s">
        <v>39</v>
      </c>
      <c r="K306" s="20">
        <v>45627</v>
      </c>
      <c r="L306" s="16" t="s">
        <v>1219</v>
      </c>
      <c r="M306" s="18" t="s">
        <v>1336</v>
      </c>
      <c r="N306" s="21">
        <f t="shared" si="4"/>
        <v>25</v>
      </c>
      <c r="O306" s="21">
        <v>20</v>
      </c>
      <c r="P306" s="21">
        <v>5</v>
      </c>
      <c r="Q306" s="27">
        <v>1</v>
      </c>
      <c r="R306" s="29">
        <v>5</v>
      </c>
      <c r="S306" s="29">
        <v>15</v>
      </c>
      <c r="T306" s="29" t="s">
        <v>1221</v>
      </c>
      <c r="U306" s="27">
        <v>3</v>
      </c>
      <c r="V306" s="29">
        <v>5</v>
      </c>
      <c r="W306" s="16" t="s">
        <v>1321</v>
      </c>
      <c r="X306" s="16" t="s">
        <v>1272</v>
      </c>
      <c r="Y306" s="18"/>
    </row>
    <row r="307" ht="56.25" spans="1:25">
      <c r="A307" s="18">
        <v>301</v>
      </c>
      <c r="B307" s="16" t="s">
        <v>32</v>
      </c>
      <c r="C307" s="16" t="s">
        <v>33</v>
      </c>
      <c r="D307" s="16" t="s">
        <v>833</v>
      </c>
      <c r="E307" s="18" t="s">
        <v>1019</v>
      </c>
      <c r="F307" s="16" t="s">
        <v>1041</v>
      </c>
      <c r="G307" s="16" t="s">
        <v>1337</v>
      </c>
      <c r="H307" s="16" t="s">
        <v>38</v>
      </c>
      <c r="I307" s="16" t="s">
        <v>1041</v>
      </c>
      <c r="J307" s="14" t="s">
        <v>39</v>
      </c>
      <c r="K307" s="20">
        <v>45627</v>
      </c>
      <c r="L307" s="16" t="s">
        <v>1219</v>
      </c>
      <c r="M307" s="18" t="s">
        <v>1338</v>
      </c>
      <c r="N307" s="21">
        <f t="shared" si="4"/>
        <v>28</v>
      </c>
      <c r="O307" s="21">
        <v>20</v>
      </c>
      <c r="P307" s="21">
        <v>8</v>
      </c>
      <c r="Q307" s="27">
        <v>1</v>
      </c>
      <c r="R307" s="29">
        <v>5</v>
      </c>
      <c r="S307" s="29">
        <v>15</v>
      </c>
      <c r="T307" s="29" t="s">
        <v>1221</v>
      </c>
      <c r="U307" s="27">
        <v>3</v>
      </c>
      <c r="V307" s="29">
        <v>5</v>
      </c>
      <c r="W307" s="16" t="s">
        <v>1321</v>
      </c>
      <c r="X307" s="16" t="s">
        <v>1272</v>
      </c>
      <c r="Y307" s="18"/>
    </row>
    <row r="308" ht="56.25" spans="1:25">
      <c r="A308" s="18">
        <v>302</v>
      </c>
      <c r="B308" s="16" t="s">
        <v>32</v>
      </c>
      <c r="C308" s="16" t="s">
        <v>33</v>
      </c>
      <c r="D308" s="16" t="s">
        <v>833</v>
      </c>
      <c r="E308" s="18" t="s">
        <v>816</v>
      </c>
      <c r="F308" s="16" t="s">
        <v>834</v>
      </c>
      <c r="G308" s="16" t="s">
        <v>1339</v>
      </c>
      <c r="H308" s="16" t="s">
        <v>38</v>
      </c>
      <c r="I308" s="16" t="s">
        <v>834</v>
      </c>
      <c r="J308" s="14" t="s">
        <v>39</v>
      </c>
      <c r="K308" s="20">
        <v>45627</v>
      </c>
      <c r="L308" s="16" t="s">
        <v>1219</v>
      </c>
      <c r="M308" s="18" t="s">
        <v>1340</v>
      </c>
      <c r="N308" s="21">
        <f t="shared" si="4"/>
        <v>22</v>
      </c>
      <c r="O308" s="21">
        <v>20</v>
      </c>
      <c r="P308" s="21">
        <v>2</v>
      </c>
      <c r="Q308" s="27">
        <v>1</v>
      </c>
      <c r="R308" s="29">
        <v>8</v>
      </c>
      <c r="S308" s="29">
        <v>20</v>
      </c>
      <c r="T308" s="29" t="s">
        <v>1221</v>
      </c>
      <c r="U308" s="27">
        <v>4</v>
      </c>
      <c r="V308" s="29">
        <v>6</v>
      </c>
      <c r="W308" s="16" t="s">
        <v>1341</v>
      </c>
      <c r="X308" s="16" t="s">
        <v>1272</v>
      </c>
      <c r="Y308" s="18"/>
    </row>
    <row r="309" ht="67.5" spans="1:25">
      <c r="A309" s="18">
        <v>303</v>
      </c>
      <c r="B309" s="16" t="s">
        <v>66</v>
      </c>
      <c r="C309" s="16" t="s">
        <v>399</v>
      </c>
      <c r="D309" s="16" t="s">
        <v>400</v>
      </c>
      <c r="E309" s="18" t="s">
        <v>496</v>
      </c>
      <c r="F309" s="16" t="s">
        <v>545</v>
      </c>
      <c r="G309" s="16" t="s">
        <v>1342</v>
      </c>
      <c r="H309" s="16" t="s">
        <v>678</v>
      </c>
      <c r="I309" s="16" t="s">
        <v>545</v>
      </c>
      <c r="J309" s="14" t="s">
        <v>39</v>
      </c>
      <c r="K309" s="20">
        <v>45627</v>
      </c>
      <c r="L309" s="16" t="s">
        <v>1219</v>
      </c>
      <c r="M309" s="18" t="s">
        <v>1343</v>
      </c>
      <c r="N309" s="21">
        <f t="shared" si="4"/>
        <v>35</v>
      </c>
      <c r="O309" s="21">
        <v>30</v>
      </c>
      <c r="P309" s="21">
        <v>5</v>
      </c>
      <c r="Q309" s="27">
        <v>5</v>
      </c>
      <c r="R309" s="29">
        <v>100</v>
      </c>
      <c r="S309" s="29">
        <v>300</v>
      </c>
      <c r="T309" s="29" t="s">
        <v>1221</v>
      </c>
      <c r="U309" s="27">
        <v>30</v>
      </c>
      <c r="V309" s="29">
        <v>60</v>
      </c>
      <c r="W309" s="16" t="s">
        <v>1344</v>
      </c>
      <c r="X309" s="16" t="s">
        <v>1345</v>
      </c>
      <c r="Y309" s="18"/>
    </row>
    <row r="310" ht="56.25" spans="1:25">
      <c r="A310" s="18">
        <v>304</v>
      </c>
      <c r="B310" s="16" t="s">
        <v>66</v>
      </c>
      <c r="C310" s="16" t="s">
        <v>67</v>
      </c>
      <c r="D310" s="16" t="s">
        <v>400</v>
      </c>
      <c r="E310" s="18" t="s">
        <v>563</v>
      </c>
      <c r="F310" s="16" t="s">
        <v>564</v>
      </c>
      <c r="G310" s="16" t="s">
        <v>1346</v>
      </c>
      <c r="H310" s="16" t="s">
        <v>678</v>
      </c>
      <c r="I310" s="16" t="s">
        <v>564</v>
      </c>
      <c r="J310" s="14" t="s">
        <v>39</v>
      </c>
      <c r="K310" s="20">
        <v>45627</v>
      </c>
      <c r="L310" s="16" t="s">
        <v>1219</v>
      </c>
      <c r="M310" s="18" t="s">
        <v>1347</v>
      </c>
      <c r="N310" s="21">
        <f t="shared" si="4"/>
        <v>30</v>
      </c>
      <c r="O310" s="21">
        <v>20</v>
      </c>
      <c r="P310" s="21">
        <v>10</v>
      </c>
      <c r="Q310" s="27">
        <v>1</v>
      </c>
      <c r="R310" s="29">
        <v>15</v>
      </c>
      <c r="S310" s="29">
        <v>40</v>
      </c>
      <c r="T310" s="29" t="s">
        <v>1221</v>
      </c>
      <c r="U310" s="27">
        <v>10</v>
      </c>
      <c r="V310" s="29">
        <v>29</v>
      </c>
      <c r="W310" s="16" t="s">
        <v>1348</v>
      </c>
      <c r="X310" s="16" t="s">
        <v>1272</v>
      </c>
      <c r="Y310" s="18"/>
    </row>
    <row r="311" ht="56.25" spans="1:25">
      <c r="A311" s="18">
        <v>305</v>
      </c>
      <c r="B311" s="16" t="s">
        <v>66</v>
      </c>
      <c r="C311" s="16" t="s">
        <v>67</v>
      </c>
      <c r="D311" s="16" t="s">
        <v>68</v>
      </c>
      <c r="E311" s="66" t="s">
        <v>646</v>
      </c>
      <c r="F311" s="16" t="s">
        <v>657</v>
      </c>
      <c r="G311" s="67" t="s">
        <v>1349</v>
      </c>
      <c r="H311" s="16" t="s">
        <v>678</v>
      </c>
      <c r="I311" s="16" t="s">
        <v>657</v>
      </c>
      <c r="J311" s="14" t="s">
        <v>39</v>
      </c>
      <c r="K311" s="20">
        <v>45627</v>
      </c>
      <c r="L311" s="16" t="s">
        <v>1219</v>
      </c>
      <c r="M311" s="18" t="s">
        <v>1350</v>
      </c>
      <c r="N311" s="21">
        <f t="shared" si="4"/>
        <v>35</v>
      </c>
      <c r="O311" s="21">
        <v>30</v>
      </c>
      <c r="P311" s="21">
        <v>5</v>
      </c>
      <c r="Q311" s="27">
        <v>1</v>
      </c>
      <c r="R311" s="29">
        <v>12</v>
      </c>
      <c r="S311" s="29">
        <v>35</v>
      </c>
      <c r="T311" s="29" t="s">
        <v>1221</v>
      </c>
      <c r="U311" s="27">
        <v>10</v>
      </c>
      <c r="V311" s="29">
        <v>29</v>
      </c>
      <c r="W311" s="16" t="s">
        <v>1348</v>
      </c>
      <c r="X311" s="16" t="s">
        <v>1272</v>
      </c>
      <c r="Y311" s="18"/>
    </row>
    <row r="312" ht="54.75" spans="1:25">
      <c r="A312" s="16">
        <v>306</v>
      </c>
      <c r="B312" s="16" t="s">
        <v>66</v>
      </c>
      <c r="C312" s="16" t="s">
        <v>67</v>
      </c>
      <c r="D312" s="18" t="s">
        <v>68</v>
      </c>
      <c r="E312" s="16" t="s">
        <v>1351</v>
      </c>
      <c r="F312" s="16" t="s">
        <v>1351</v>
      </c>
      <c r="G312" s="16" t="s">
        <v>1352</v>
      </c>
      <c r="H312" s="16" t="s">
        <v>1353</v>
      </c>
      <c r="I312" s="16" t="s">
        <v>1354</v>
      </c>
      <c r="J312" s="14" t="s">
        <v>39</v>
      </c>
      <c r="K312" s="20">
        <v>45627</v>
      </c>
      <c r="L312" s="16" t="s">
        <v>1355</v>
      </c>
      <c r="M312" s="16" t="s">
        <v>1356</v>
      </c>
      <c r="N312" s="21">
        <f t="shared" si="4"/>
        <v>4500</v>
      </c>
      <c r="O312" s="21">
        <v>4500</v>
      </c>
      <c r="P312" s="22">
        <v>0</v>
      </c>
      <c r="Q312" s="29">
        <v>20</v>
      </c>
      <c r="R312" s="29" t="s">
        <v>1357</v>
      </c>
      <c r="S312" s="29" t="s">
        <v>1358</v>
      </c>
      <c r="T312" s="25">
        <v>0</v>
      </c>
      <c r="U312" s="29" t="s">
        <v>1359</v>
      </c>
      <c r="V312" s="27" t="s">
        <v>1360</v>
      </c>
      <c r="W312" s="16" t="s">
        <v>1361</v>
      </c>
      <c r="X312" s="16" t="s">
        <v>1362</v>
      </c>
      <c r="Y312" s="16"/>
    </row>
    <row r="313" ht="45" spans="1:25">
      <c r="A313" s="16">
        <v>307</v>
      </c>
      <c r="B313" s="16" t="s">
        <v>66</v>
      </c>
      <c r="C313" s="16" t="s">
        <v>67</v>
      </c>
      <c r="D313" s="18" t="s">
        <v>68</v>
      </c>
      <c r="E313" s="16" t="s">
        <v>1363</v>
      </c>
      <c r="F313" s="16" t="s">
        <v>1363</v>
      </c>
      <c r="G313" s="16" t="s">
        <v>1364</v>
      </c>
      <c r="H313" s="16" t="s">
        <v>38</v>
      </c>
      <c r="I313" s="16" t="s">
        <v>1351</v>
      </c>
      <c r="J313" s="14" t="s">
        <v>39</v>
      </c>
      <c r="K313" s="20">
        <v>45627</v>
      </c>
      <c r="L313" s="16" t="s">
        <v>1365</v>
      </c>
      <c r="M313" s="16" t="s">
        <v>1366</v>
      </c>
      <c r="N313" s="21">
        <f t="shared" si="4"/>
        <v>1000</v>
      </c>
      <c r="O313" s="21">
        <v>400</v>
      </c>
      <c r="P313" s="22">
        <v>600</v>
      </c>
      <c r="Q313" s="29">
        <v>20</v>
      </c>
      <c r="R313" s="29" t="s">
        <v>1357</v>
      </c>
      <c r="S313" s="29" t="s">
        <v>1358</v>
      </c>
      <c r="T313" s="25">
        <v>0</v>
      </c>
      <c r="U313" s="29" t="s">
        <v>1359</v>
      </c>
      <c r="V313" s="27" t="s">
        <v>1360</v>
      </c>
      <c r="W313" s="16" t="s">
        <v>1367</v>
      </c>
      <c r="X313" s="16" t="s">
        <v>1362</v>
      </c>
      <c r="Y313" s="16"/>
    </row>
    <row r="314" ht="33.75" spans="1:25">
      <c r="A314" s="16">
        <v>308</v>
      </c>
      <c r="B314" s="16" t="s">
        <v>66</v>
      </c>
      <c r="C314" s="16" t="s">
        <v>67</v>
      </c>
      <c r="D314" s="18" t="s">
        <v>68</v>
      </c>
      <c r="E314" s="16" t="s">
        <v>1363</v>
      </c>
      <c r="F314" s="16" t="s">
        <v>1363</v>
      </c>
      <c r="G314" s="16" t="s">
        <v>1368</v>
      </c>
      <c r="H314" s="16" t="s">
        <v>38</v>
      </c>
      <c r="I314" s="16" t="s">
        <v>1351</v>
      </c>
      <c r="J314" s="14" t="s">
        <v>39</v>
      </c>
      <c r="K314" s="20">
        <v>45627</v>
      </c>
      <c r="L314" s="16" t="s">
        <v>1365</v>
      </c>
      <c r="M314" s="16" t="s">
        <v>1369</v>
      </c>
      <c r="N314" s="21">
        <f t="shared" si="4"/>
        <v>1140</v>
      </c>
      <c r="O314" s="21">
        <v>190</v>
      </c>
      <c r="P314" s="22">
        <v>950</v>
      </c>
      <c r="Q314" s="29">
        <v>20</v>
      </c>
      <c r="R314" s="29" t="s">
        <v>1357</v>
      </c>
      <c r="S314" s="29" t="s">
        <v>1358</v>
      </c>
      <c r="T314" s="25">
        <v>0</v>
      </c>
      <c r="U314" s="29" t="s">
        <v>1359</v>
      </c>
      <c r="V314" s="27" t="s">
        <v>1360</v>
      </c>
      <c r="W314" s="16" t="s">
        <v>1370</v>
      </c>
      <c r="X314" s="16" t="s">
        <v>1362</v>
      </c>
      <c r="Y314" s="16"/>
    </row>
    <row r="315" ht="33.75" spans="1:25">
      <c r="A315" s="16">
        <v>309</v>
      </c>
      <c r="B315" s="16" t="s">
        <v>1371</v>
      </c>
      <c r="C315" s="16" t="s">
        <v>1371</v>
      </c>
      <c r="D315" s="18" t="s">
        <v>1371</v>
      </c>
      <c r="E315" s="16" t="s">
        <v>1372</v>
      </c>
      <c r="F315" s="16" t="s">
        <v>1363</v>
      </c>
      <c r="G315" s="16" t="s">
        <v>1373</v>
      </c>
      <c r="H315" s="16" t="s">
        <v>38</v>
      </c>
      <c r="I315" s="16" t="s">
        <v>1351</v>
      </c>
      <c r="J315" s="14" t="s">
        <v>39</v>
      </c>
      <c r="K315" s="20">
        <v>45627</v>
      </c>
      <c r="L315" s="16" t="s">
        <v>1372</v>
      </c>
      <c r="M315" s="16" t="s">
        <v>1374</v>
      </c>
      <c r="N315" s="21">
        <f t="shared" si="4"/>
        <v>60</v>
      </c>
      <c r="O315" s="21">
        <v>60</v>
      </c>
      <c r="P315" s="22">
        <v>0</v>
      </c>
      <c r="Q315" s="25">
        <v>0</v>
      </c>
      <c r="R315" s="29"/>
      <c r="S315" s="29"/>
      <c r="T315" s="25">
        <v>0</v>
      </c>
      <c r="U315" s="29"/>
      <c r="V315" s="27"/>
      <c r="W315" s="16" t="s">
        <v>1375</v>
      </c>
      <c r="X315" s="16" t="s">
        <v>1375</v>
      </c>
      <c r="Y315" s="16"/>
    </row>
    <row r="316" ht="45" spans="1:25">
      <c r="A316" s="16">
        <v>310</v>
      </c>
      <c r="B316" s="16" t="s">
        <v>66</v>
      </c>
      <c r="C316" s="16" t="s">
        <v>67</v>
      </c>
      <c r="D316" s="18" t="s">
        <v>68</v>
      </c>
      <c r="E316" s="16" t="s">
        <v>1376</v>
      </c>
      <c r="F316" s="16" t="s">
        <v>1377</v>
      </c>
      <c r="G316" s="16" t="s">
        <v>1378</v>
      </c>
      <c r="H316" s="16" t="s">
        <v>575</v>
      </c>
      <c r="I316" s="16" t="s">
        <v>1379</v>
      </c>
      <c r="J316" s="14" t="s">
        <v>39</v>
      </c>
      <c r="K316" s="20">
        <v>45627</v>
      </c>
      <c r="L316" s="16" t="s">
        <v>1379</v>
      </c>
      <c r="M316" s="16" t="s">
        <v>1380</v>
      </c>
      <c r="N316" s="21">
        <v>65</v>
      </c>
      <c r="O316" s="21">
        <v>65</v>
      </c>
      <c r="P316" s="22">
        <v>0</v>
      </c>
      <c r="Q316" s="29">
        <v>1</v>
      </c>
      <c r="R316" s="29">
        <v>11</v>
      </c>
      <c r="S316" s="29">
        <v>40</v>
      </c>
      <c r="T316" s="29">
        <v>1</v>
      </c>
      <c r="U316" s="29">
        <v>3</v>
      </c>
      <c r="V316" s="27">
        <v>10</v>
      </c>
      <c r="W316" s="16" t="s">
        <v>1381</v>
      </c>
      <c r="X316" s="16" t="s">
        <v>1362</v>
      </c>
      <c r="Y316" s="16"/>
    </row>
    <row r="317" ht="67.5" spans="1:25">
      <c r="A317" s="16">
        <v>311</v>
      </c>
      <c r="B317" s="16" t="s">
        <v>66</v>
      </c>
      <c r="C317" s="16" t="s">
        <v>67</v>
      </c>
      <c r="D317" s="18" t="s">
        <v>68</v>
      </c>
      <c r="E317" s="16" t="s">
        <v>1376</v>
      </c>
      <c r="F317" s="16" t="s">
        <v>1382</v>
      </c>
      <c r="G317" s="16" t="s">
        <v>1383</v>
      </c>
      <c r="H317" s="16" t="s">
        <v>1384</v>
      </c>
      <c r="I317" s="16" t="s">
        <v>1385</v>
      </c>
      <c r="J317" s="14" t="s">
        <v>39</v>
      </c>
      <c r="K317" s="20">
        <v>45627</v>
      </c>
      <c r="L317" s="16" t="s">
        <v>1385</v>
      </c>
      <c r="M317" s="16" t="s">
        <v>1386</v>
      </c>
      <c r="N317" s="21">
        <v>72.2</v>
      </c>
      <c r="O317" s="21">
        <v>60</v>
      </c>
      <c r="P317" s="22">
        <v>12.2</v>
      </c>
      <c r="Q317" s="29">
        <v>1</v>
      </c>
      <c r="R317" s="29">
        <v>4</v>
      </c>
      <c r="S317" s="29">
        <v>12</v>
      </c>
      <c r="T317" s="29">
        <v>1</v>
      </c>
      <c r="U317" s="29">
        <v>1</v>
      </c>
      <c r="V317" s="27">
        <v>3</v>
      </c>
      <c r="W317" s="16" t="s">
        <v>1387</v>
      </c>
      <c r="X317" s="16" t="s">
        <v>1362</v>
      </c>
      <c r="Y317" s="16"/>
    </row>
    <row r="318" ht="56.25" spans="1:25">
      <c r="A318" s="16">
        <v>312</v>
      </c>
      <c r="B318" s="16" t="s">
        <v>66</v>
      </c>
      <c r="C318" s="16" t="s">
        <v>67</v>
      </c>
      <c r="D318" s="18" t="s">
        <v>68</v>
      </c>
      <c r="E318" s="16" t="s">
        <v>1388</v>
      </c>
      <c r="F318" s="16" t="s">
        <v>1389</v>
      </c>
      <c r="G318" s="16" t="s">
        <v>1390</v>
      </c>
      <c r="H318" s="16" t="s">
        <v>38</v>
      </c>
      <c r="I318" s="16" t="s">
        <v>1389</v>
      </c>
      <c r="J318" s="14" t="s">
        <v>39</v>
      </c>
      <c r="K318" s="20">
        <v>45627</v>
      </c>
      <c r="L318" s="16" t="s">
        <v>1389</v>
      </c>
      <c r="M318" s="68" t="s">
        <v>1391</v>
      </c>
      <c r="N318" s="21">
        <v>70</v>
      </c>
      <c r="O318" s="21">
        <v>60</v>
      </c>
      <c r="P318" s="22">
        <v>10</v>
      </c>
      <c r="Q318" s="29">
        <v>3</v>
      </c>
      <c r="R318" s="29">
        <v>12</v>
      </c>
      <c r="S318" s="29">
        <v>48</v>
      </c>
      <c r="T318" s="29">
        <v>1</v>
      </c>
      <c r="U318" s="29">
        <v>1</v>
      </c>
      <c r="V318" s="27">
        <v>2</v>
      </c>
      <c r="W318" s="16" t="s">
        <v>1392</v>
      </c>
      <c r="X318" s="16" t="s">
        <v>1362</v>
      </c>
      <c r="Y318" s="16"/>
    </row>
    <row r="319" ht="45" spans="1:25">
      <c r="A319" s="16">
        <v>313</v>
      </c>
      <c r="B319" s="16" t="s">
        <v>66</v>
      </c>
      <c r="C319" s="16" t="s">
        <v>67</v>
      </c>
      <c r="D319" s="18" t="s">
        <v>68</v>
      </c>
      <c r="E319" s="16" t="s">
        <v>1393</v>
      </c>
      <c r="F319" s="16" t="s">
        <v>1394</v>
      </c>
      <c r="G319" s="16" t="s">
        <v>1395</v>
      </c>
      <c r="H319" s="16" t="s">
        <v>38</v>
      </c>
      <c r="I319" s="16" t="s">
        <v>1394</v>
      </c>
      <c r="J319" s="14" t="s">
        <v>39</v>
      </c>
      <c r="K319" s="20">
        <v>45627</v>
      </c>
      <c r="L319" s="16" t="s">
        <v>1394</v>
      </c>
      <c r="M319" s="16" t="s">
        <v>1396</v>
      </c>
      <c r="N319" s="21">
        <v>63</v>
      </c>
      <c r="O319" s="21">
        <v>60</v>
      </c>
      <c r="P319" s="22">
        <v>3</v>
      </c>
      <c r="Q319" s="29">
        <v>1</v>
      </c>
      <c r="R319" s="29">
        <v>60</v>
      </c>
      <c r="S319" s="29">
        <v>72</v>
      </c>
      <c r="T319" s="29">
        <v>1</v>
      </c>
      <c r="U319" s="29">
        <v>3</v>
      </c>
      <c r="V319" s="27">
        <v>5</v>
      </c>
      <c r="W319" s="16" t="s">
        <v>1397</v>
      </c>
      <c r="X319" s="16" t="s">
        <v>1398</v>
      </c>
      <c r="Y319" s="16"/>
    </row>
    <row r="320" ht="45" spans="1:25">
      <c r="A320" s="16">
        <v>314</v>
      </c>
      <c r="B320" s="16" t="s">
        <v>32</v>
      </c>
      <c r="C320" s="16" t="s">
        <v>33</v>
      </c>
      <c r="D320" s="18" t="s">
        <v>844</v>
      </c>
      <c r="E320" s="16" t="s">
        <v>1363</v>
      </c>
      <c r="F320" s="16" t="s">
        <v>1363</v>
      </c>
      <c r="G320" s="16" t="s">
        <v>1399</v>
      </c>
      <c r="H320" s="16" t="s">
        <v>71</v>
      </c>
      <c r="I320" s="16" t="s">
        <v>1400</v>
      </c>
      <c r="J320" s="14" t="s">
        <v>39</v>
      </c>
      <c r="K320" s="20">
        <v>45627</v>
      </c>
      <c r="L320" s="16" t="s">
        <v>1365</v>
      </c>
      <c r="M320" s="16" t="s">
        <v>1401</v>
      </c>
      <c r="N320" s="21">
        <f t="shared" si="4"/>
        <v>100</v>
      </c>
      <c r="O320" s="21">
        <v>100</v>
      </c>
      <c r="P320" s="22">
        <v>0</v>
      </c>
      <c r="Q320" s="29">
        <v>20</v>
      </c>
      <c r="R320" s="29"/>
      <c r="S320" s="29">
        <v>50000</v>
      </c>
      <c r="T320" s="29"/>
      <c r="U320" s="29"/>
      <c r="V320" s="27"/>
      <c r="W320" s="16" t="s">
        <v>1402</v>
      </c>
      <c r="X320" s="16" t="s">
        <v>1402</v>
      </c>
      <c r="Y320" s="16"/>
    </row>
    <row r="321" ht="22.5" spans="1:25">
      <c r="A321" s="16">
        <v>315</v>
      </c>
      <c r="B321" s="16" t="s">
        <v>1403</v>
      </c>
      <c r="C321" s="16" t="s">
        <v>1404</v>
      </c>
      <c r="D321" s="18" t="s">
        <v>1405</v>
      </c>
      <c r="E321" s="16" t="s">
        <v>1363</v>
      </c>
      <c r="F321" s="16" t="s">
        <v>1363</v>
      </c>
      <c r="G321" s="16" t="s">
        <v>1406</v>
      </c>
      <c r="H321" s="16" t="s">
        <v>38</v>
      </c>
      <c r="I321" s="16" t="s">
        <v>1351</v>
      </c>
      <c r="J321" s="14" t="s">
        <v>39</v>
      </c>
      <c r="K321" s="20">
        <v>45627</v>
      </c>
      <c r="L321" s="16" t="s">
        <v>1407</v>
      </c>
      <c r="M321" s="16" t="s">
        <v>1408</v>
      </c>
      <c r="N321" s="21">
        <f t="shared" si="4"/>
        <v>400</v>
      </c>
      <c r="O321" s="21">
        <v>400</v>
      </c>
      <c r="P321" s="22">
        <v>0</v>
      </c>
      <c r="Q321" s="29">
        <v>223</v>
      </c>
      <c r="R321" s="29">
        <v>1335</v>
      </c>
      <c r="S321" s="29">
        <v>1335</v>
      </c>
      <c r="T321" s="29">
        <v>43</v>
      </c>
      <c r="U321" s="29">
        <v>1335</v>
      </c>
      <c r="V321" s="27">
        <v>1335</v>
      </c>
      <c r="W321" s="16" t="s">
        <v>1409</v>
      </c>
      <c r="X321" s="16" t="s">
        <v>1409</v>
      </c>
      <c r="Y321" s="16"/>
    </row>
    <row r="322" ht="45" spans="1:25">
      <c r="A322" s="16">
        <v>316</v>
      </c>
      <c r="B322" s="16" t="s">
        <v>66</v>
      </c>
      <c r="C322" s="16" t="s">
        <v>1410</v>
      </c>
      <c r="D322" s="18" t="s">
        <v>1411</v>
      </c>
      <c r="E322" s="16" t="s">
        <v>1363</v>
      </c>
      <c r="F322" s="16" t="s">
        <v>1363</v>
      </c>
      <c r="G322" s="16" t="s">
        <v>1412</v>
      </c>
      <c r="H322" s="16" t="s">
        <v>38</v>
      </c>
      <c r="I322" s="16" t="s">
        <v>1351</v>
      </c>
      <c r="J322" s="14" t="s">
        <v>39</v>
      </c>
      <c r="K322" s="20">
        <v>45627</v>
      </c>
      <c r="L322" s="16" t="s">
        <v>1407</v>
      </c>
      <c r="M322" s="16" t="s">
        <v>1413</v>
      </c>
      <c r="N322" s="21">
        <f t="shared" si="4"/>
        <v>600</v>
      </c>
      <c r="O322" s="21">
        <v>600</v>
      </c>
      <c r="P322" s="22">
        <v>0</v>
      </c>
      <c r="Q322" s="29">
        <v>223</v>
      </c>
      <c r="R322" s="29">
        <v>2446</v>
      </c>
      <c r="S322" s="29">
        <v>5640</v>
      </c>
      <c r="T322" s="29">
        <v>43</v>
      </c>
      <c r="U322" s="29">
        <v>2446</v>
      </c>
      <c r="V322" s="27">
        <v>5640</v>
      </c>
      <c r="W322" s="16" t="s">
        <v>1414</v>
      </c>
      <c r="X322" s="16" t="s">
        <v>1414</v>
      </c>
      <c r="Y322" s="16"/>
    </row>
    <row r="323" ht="33.75" spans="1:25">
      <c r="A323" s="16">
        <v>317</v>
      </c>
      <c r="B323" s="16" t="s">
        <v>1415</v>
      </c>
      <c r="C323" s="16" t="s">
        <v>1416</v>
      </c>
      <c r="D323" s="18" t="s">
        <v>1416</v>
      </c>
      <c r="E323" s="16" t="s">
        <v>1363</v>
      </c>
      <c r="F323" s="16" t="s">
        <v>1363</v>
      </c>
      <c r="G323" s="16" t="s">
        <v>1417</v>
      </c>
      <c r="H323" s="16" t="s">
        <v>38</v>
      </c>
      <c r="I323" s="16" t="s">
        <v>1351</v>
      </c>
      <c r="J323" s="14" t="s">
        <v>39</v>
      </c>
      <c r="K323" s="20">
        <v>45627</v>
      </c>
      <c r="L323" s="16" t="s">
        <v>1407</v>
      </c>
      <c r="M323" s="16" t="s">
        <v>1418</v>
      </c>
      <c r="N323" s="21">
        <f t="shared" si="4"/>
        <v>100</v>
      </c>
      <c r="O323" s="21">
        <v>100</v>
      </c>
      <c r="P323" s="22">
        <v>0</v>
      </c>
      <c r="Q323" s="29">
        <v>45</v>
      </c>
      <c r="R323" s="29">
        <v>500</v>
      </c>
      <c r="S323" s="29">
        <v>500</v>
      </c>
      <c r="T323" s="29">
        <v>20</v>
      </c>
      <c r="U323" s="29">
        <v>500</v>
      </c>
      <c r="V323" s="27">
        <v>500</v>
      </c>
      <c r="W323" s="16" t="s">
        <v>1419</v>
      </c>
      <c r="X323" s="16" t="s">
        <v>1419</v>
      </c>
      <c r="Y323" s="16"/>
    </row>
    <row r="324" ht="33.75" spans="1:25">
      <c r="A324" s="16">
        <v>318</v>
      </c>
      <c r="B324" s="16" t="s">
        <v>32</v>
      </c>
      <c r="C324" s="16" t="s">
        <v>641</v>
      </c>
      <c r="D324" s="18" t="s">
        <v>1420</v>
      </c>
      <c r="E324" s="16" t="s">
        <v>1363</v>
      </c>
      <c r="F324" s="16" t="s">
        <v>1363</v>
      </c>
      <c r="G324" s="16" t="s">
        <v>1421</v>
      </c>
      <c r="H324" s="16" t="s">
        <v>38</v>
      </c>
      <c r="I324" s="16" t="s">
        <v>1351</v>
      </c>
      <c r="J324" s="14" t="s">
        <v>39</v>
      </c>
      <c r="K324" s="20">
        <v>45627</v>
      </c>
      <c r="L324" s="16" t="s">
        <v>1407</v>
      </c>
      <c r="M324" s="16" t="s">
        <v>1422</v>
      </c>
      <c r="N324" s="21">
        <f t="shared" si="4"/>
        <v>700</v>
      </c>
      <c r="O324" s="21">
        <v>700</v>
      </c>
      <c r="P324" s="22">
        <v>0</v>
      </c>
      <c r="Q324" s="29">
        <v>45</v>
      </c>
      <c r="R324" s="29">
        <v>5000</v>
      </c>
      <c r="S324" s="29">
        <v>15879</v>
      </c>
      <c r="T324" s="29">
        <v>23</v>
      </c>
      <c r="U324" s="29">
        <v>896</v>
      </c>
      <c r="V324" s="27">
        <v>2845</v>
      </c>
      <c r="W324" s="16" t="s">
        <v>1423</v>
      </c>
      <c r="X324" s="16" t="s">
        <v>1423</v>
      </c>
      <c r="Y324" s="16"/>
    </row>
    <row r="325" ht="33.75" spans="1:25">
      <c r="A325" s="16">
        <v>319</v>
      </c>
      <c r="B325" s="16" t="s">
        <v>66</v>
      </c>
      <c r="C325" s="16" t="s">
        <v>1424</v>
      </c>
      <c r="D325" s="18" t="s">
        <v>1424</v>
      </c>
      <c r="E325" s="16" t="s">
        <v>1363</v>
      </c>
      <c r="F325" s="16" t="s">
        <v>1363</v>
      </c>
      <c r="G325" s="16" t="s">
        <v>1425</v>
      </c>
      <c r="H325" s="16" t="s">
        <v>38</v>
      </c>
      <c r="I325" s="16" t="s">
        <v>1351</v>
      </c>
      <c r="J325" s="14" t="s">
        <v>39</v>
      </c>
      <c r="K325" s="20">
        <v>45627</v>
      </c>
      <c r="L325" s="16" t="s">
        <v>1407</v>
      </c>
      <c r="M325" s="16" t="s">
        <v>1426</v>
      </c>
      <c r="N325" s="21">
        <f t="shared" si="4"/>
        <v>1000</v>
      </c>
      <c r="O325" s="21">
        <v>500</v>
      </c>
      <c r="P325" s="22">
        <v>500</v>
      </c>
      <c r="Q325" s="29">
        <v>10</v>
      </c>
      <c r="R325" s="29">
        <v>2000</v>
      </c>
      <c r="S325" s="29">
        <v>20000</v>
      </c>
      <c r="T325" s="29">
        <v>0</v>
      </c>
      <c r="U325" s="29">
        <v>521</v>
      </c>
      <c r="V325" s="27">
        <v>752</v>
      </c>
      <c r="W325" s="16" t="s">
        <v>1427</v>
      </c>
      <c r="X325" s="16" t="s">
        <v>1428</v>
      </c>
      <c r="Y325" s="16"/>
    </row>
    <row r="326" ht="54" customHeight="1" spans="1:25">
      <c r="A326" s="16">
        <v>320</v>
      </c>
      <c r="B326" s="16" t="s">
        <v>1415</v>
      </c>
      <c r="C326" s="16" t="s">
        <v>1429</v>
      </c>
      <c r="D326" s="18" t="s">
        <v>1430</v>
      </c>
      <c r="E326" s="16" t="s">
        <v>1363</v>
      </c>
      <c r="F326" s="16" t="s">
        <v>1363</v>
      </c>
      <c r="G326" s="16" t="s">
        <v>1431</v>
      </c>
      <c r="H326" s="16" t="s">
        <v>38</v>
      </c>
      <c r="I326" s="16" t="s">
        <v>1351</v>
      </c>
      <c r="J326" s="14" t="s">
        <v>39</v>
      </c>
      <c r="K326" s="20">
        <v>45627</v>
      </c>
      <c r="L326" s="16" t="s">
        <v>1407</v>
      </c>
      <c r="M326" s="16"/>
      <c r="N326" s="21">
        <f t="shared" si="4"/>
        <v>25</v>
      </c>
      <c r="O326" s="21">
        <v>25</v>
      </c>
      <c r="P326" s="22">
        <v>0</v>
      </c>
      <c r="Q326" s="29"/>
      <c r="R326" s="29"/>
      <c r="S326" s="29"/>
      <c r="T326" s="29"/>
      <c r="U326" s="29"/>
      <c r="V326" s="27"/>
      <c r="W326" s="16"/>
      <c r="X326" s="16"/>
      <c r="Y326" s="16"/>
    </row>
    <row r="327" ht="67.5" spans="1:25">
      <c r="A327" s="16">
        <v>321</v>
      </c>
      <c r="B327" s="16" t="s">
        <v>66</v>
      </c>
      <c r="C327" s="16" t="s">
        <v>67</v>
      </c>
      <c r="D327" s="18" t="s">
        <v>68</v>
      </c>
      <c r="E327" s="16" t="s">
        <v>1376</v>
      </c>
      <c r="F327" s="16" t="s">
        <v>1377</v>
      </c>
      <c r="G327" s="16" t="s">
        <v>1432</v>
      </c>
      <c r="H327" s="16" t="s">
        <v>575</v>
      </c>
      <c r="I327" s="16" t="s">
        <v>1379</v>
      </c>
      <c r="J327" s="14" t="s">
        <v>39</v>
      </c>
      <c r="K327" s="20">
        <v>45627</v>
      </c>
      <c r="L327" s="16" t="s">
        <v>1379</v>
      </c>
      <c r="M327" s="16" t="s">
        <v>1433</v>
      </c>
      <c r="N327" s="21">
        <f t="shared" si="4"/>
        <v>70</v>
      </c>
      <c r="O327" s="21">
        <v>60</v>
      </c>
      <c r="P327" s="22">
        <v>10</v>
      </c>
      <c r="Q327" s="29">
        <v>1</v>
      </c>
      <c r="R327" s="29">
        <v>11</v>
      </c>
      <c r="S327" s="29">
        <v>40</v>
      </c>
      <c r="T327" s="29">
        <v>1</v>
      </c>
      <c r="U327" s="29">
        <v>3</v>
      </c>
      <c r="V327" s="27">
        <v>10</v>
      </c>
      <c r="W327" s="16" t="s">
        <v>1381</v>
      </c>
      <c r="X327" s="16" t="s">
        <v>1362</v>
      </c>
      <c r="Y327" s="16"/>
    </row>
    <row r="328" ht="68.25" spans="1:25">
      <c r="A328" s="16">
        <v>322</v>
      </c>
      <c r="B328" s="16" t="s">
        <v>66</v>
      </c>
      <c r="C328" s="16" t="s">
        <v>67</v>
      </c>
      <c r="D328" s="18" t="s">
        <v>68</v>
      </c>
      <c r="E328" s="16" t="s">
        <v>1376</v>
      </c>
      <c r="F328" s="16" t="s">
        <v>1382</v>
      </c>
      <c r="G328" s="16" t="s">
        <v>1434</v>
      </c>
      <c r="H328" s="16" t="s">
        <v>1384</v>
      </c>
      <c r="I328" s="16" t="s">
        <v>1385</v>
      </c>
      <c r="J328" s="14" t="s">
        <v>39</v>
      </c>
      <c r="K328" s="20">
        <v>45627</v>
      </c>
      <c r="L328" s="16" t="s">
        <v>1385</v>
      </c>
      <c r="M328" s="16" t="s">
        <v>1435</v>
      </c>
      <c r="N328" s="21">
        <f t="shared" si="4"/>
        <v>63</v>
      </c>
      <c r="O328" s="21">
        <v>60</v>
      </c>
      <c r="P328" s="22">
        <v>3</v>
      </c>
      <c r="Q328" s="29">
        <v>1</v>
      </c>
      <c r="R328" s="29">
        <v>4</v>
      </c>
      <c r="S328" s="29">
        <v>12</v>
      </c>
      <c r="T328" s="29">
        <v>1</v>
      </c>
      <c r="U328" s="29">
        <v>1</v>
      </c>
      <c r="V328" s="27">
        <v>3</v>
      </c>
      <c r="W328" s="16" t="s">
        <v>1387</v>
      </c>
      <c r="X328" s="16" t="s">
        <v>1362</v>
      </c>
      <c r="Y328" s="16"/>
    </row>
    <row r="329" ht="79.5" spans="1:25">
      <c r="A329" s="16">
        <v>323</v>
      </c>
      <c r="B329" s="16" t="s">
        <v>66</v>
      </c>
      <c r="C329" s="16" t="s">
        <v>67</v>
      </c>
      <c r="D329" s="18" t="s">
        <v>68</v>
      </c>
      <c r="E329" s="16" t="s">
        <v>1388</v>
      </c>
      <c r="F329" s="16" t="s">
        <v>1389</v>
      </c>
      <c r="G329" s="16" t="s">
        <v>1436</v>
      </c>
      <c r="H329" s="16" t="s">
        <v>38</v>
      </c>
      <c r="I329" s="16" t="s">
        <v>1389</v>
      </c>
      <c r="J329" s="14" t="s">
        <v>39</v>
      </c>
      <c r="K329" s="20">
        <v>45627</v>
      </c>
      <c r="L329" s="16" t="s">
        <v>1389</v>
      </c>
      <c r="M329" s="16" t="s">
        <v>1437</v>
      </c>
      <c r="N329" s="21">
        <f t="shared" si="4"/>
        <v>65</v>
      </c>
      <c r="O329" s="21">
        <v>65</v>
      </c>
      <c r="P329" s="22">
        <v>0</v>
      </c>
      <c r="Q329" s="29">
        <v>3</v>
      </c>
      <c r="R329" s="29">
        <v>12</v>
      </c>
      <c r="S329" s="29">
        <v>48</v>
      </c>
      <c r="T329" s="29">
        <v>1</v>
      </c>
      <c r="U329" s="29">
        <v>1</v>
      </c>
      <c r="V329" s="27">
        <v>2</v>
      </c>
      <c r="W329" s="16" t="s">
        <v>1392</v>
      </c>
      <c r="X329" s="16" t="s">
        <v>1362</v>
      </c>
      <c r="Y329" s="16"/>
    </row>
    <row r="330" ht="78.75" spans="1:25">
      <c r="A330" s="16">
        <v>324</v>
      </c>
      <c r="B330" s="16" t="s">
        <v>66</v>
      </c>
      <c r="C330" s="16" t="s">
        <v>67</v>
      </c>
      <c r="D330" s="18" t="s">
        <v>68</v>
      </c>
      <c r="E330" s="16" t="s">
        <v>1393</v>
      </c>
      <c r="F330" s="16" t="s">
        <v>1394</v>
      </c>
      <c r="G330" s="16" t="s">
        <v>1438</v>
      </c>
      <c r="H330" s="16" t="s">
        <v>38</v>
      </c>
      <c r="I330" s="16" t="s">
        <v>1394</v>
      </c>
      <c r="J330" s="14" t="s">
        <v>39</v>
      </c>
      <c r="K330" s="20">
        <v>45627</v>
      </c>
      <c r="L330" s="16" t="s">
        <v>1394</v>
      </c>
      <c r="M330" s="16" t="s">
        <v>1439</v>
      </c>
      <c r="N330" s="21">
        <f t="shared" si="4"/>
        <v>72.2</v>
      </c>
      <c r="O330" s="21">
        <v>60</v>
      </c>
      <c r="P330" s="22">
        <v>12.2</v>
      </c>
      <c r="Q330" s="29">
        <v>1</v>
      </c>
      <c r="R330" s="29">
        <v>60</v>
      </c>
      <c r="S330" s="29">
        <v>72</v>
      </c>
      <c r="T330" s="29">
        <v>1</v>
      </c>
      <c r="U330" s="29">
        <v>3</v>
      </c>
      <c r="V330" s="27">
        <v>5</v>
      </c>
      <c r="W330" s="16" t="s">
        <v>1397</v>
      </c>
      <c r="X330" s="16" t="s">
        <v>1398</v>
      </c>
      <c r="Y330" s="16"/>
    </row>
    <row r="331" spans="14:16">
      <c r="N331">
        <f>SUM(N7:N330)</f>
        <v>23286.91</v>
      </c>
      <c r="O331">
        <f>SUM(O7:O330)</f>
        <v>18704.25</v>
      </c>
      <c r="P331">
        <f>SUM(P7:P330)</f>
        <v>4582.66</v>
      </c>
    </row>
  </sheetData>
  <autoFilter ref="A6:Y331">
    <extLst/>
  </autoFilter>
  <mergeCells count="28">
    <mergeCell ref="A1:Y1"/>
    <mergeCell ref="A2:Y2"/>
    <mergeCell ref="B3:D3"/>
    <mergeCell ref="J3:K3"/>
    <mergeCell ref="N3:P3"/>
    <mergeCell ref="Q3:V3"/>
    <mergeCell ref="A3:A6"/>
    <mergeCell ref="B4:B6"/>
    <mergeCell ref="C4:C6"/>
    <mergeCell ref="D4:D6"/>
    <mergeCell ref="E3:E6"/>
    <mergeCell ref="F3:F6"/>
    <mergeCell ref="G3:G6"/>
    <mergeCell ref="H3:H6"/>
    <mergeCell ref="I3:I6"/>
    <mergeCell ref="J4:J6"/>
    <mergeCell ref="K4:K6"/>
    <mergeCell ref="L3:L6"/>
    <mergeCell ref="M3:M6"/>
    <mergeCell ref="N4:N6"/>
    <mergeCell ref="Q4:Q6"/>
    <mergeCell ref="R4:R6"/>
    <mergeCell ref="S4:S6"/>
    <mergeCell ref="W3:W6"/>
    <mergeCell ref="X3:X6"/>
    <mergeCell ref="Y3:Y6"/>
    <mergeCell ref="O4:P5"/>
    <mergeCell ref="T4:V5"/>
  </mergeCells>
  <conditionalFormatting sqref="G9">
    <cfRule type="duplicateValues" dxfId="0" priority="1"/>
  </conditionalFormatting>
  <pageMargins left="0.7" right="0.7" top="0.472222222222222" bottom="0.432638888888889" header="0.3" footer="0.3"/>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项目入库申报表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Lucky1374553341</cp:lastModifiedBy>
  <dcterms:created xsi:type="dcterms:W3CDTF">2022-10-18T07:24:00Z</dcterms:created>
  <dcterms:modified xsi:type="dcterms:W3CDTF">2023-12-23T02:09:21Z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8AAB757629B74AABB4FF998319F4BB1D</vt:lpwstr>
  </property>
  <property fmtid="{D5CDD505-2E9C-101B-9397-08002B2CF9AE}" pid="3" name="KSOProductBuildVer">
    <vt:lpwstr>2052-12.1.0.15990</vt:lpwstr>
  </property>
</Properties>
</file>